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780" activeTab="2"/>
  </bookViews>
  <sheets>
    <sheet name="按姓名拼音排临床" sheetId="1" r:id="rId1"/>
    <sheet name="按姓名拼音排医技" sheetId="2" r:id="rId2"/>
    <sheet name="按姓名拼音排护理" sheetId="3" r:id="rId3"/>
  </sheets>
  <definedNames/>
  <calcPr fullCalcOnLoad="1"/>
</workbook>
</file>

<file path=xl/sharedStrings.xml><?xml version="1.0" encoding="utf-8"?>
<sst xmlns="http://schemas.openxmlformats.org/spreadsheetml/2006/main" count="153" uniqueCount="109">
  <si>
    <t>2020年度医共体牵头单位卫生高级专业技术职务申报人员量化考核分汇总表（临床）</t>
  </si>
  <si>
    <t>序号</t>
  </si>
  <si>
    <t>姓名</t>
  </si>
  <si>
    <t>思想与职业道德（最高限15分）</t>
  </si>
  <si>
    <t>学历学位、资历、人才荣誉（不累计加分，只计算最高1项）（18分）</t>
  </si>
  <si>
    <t>科研业绩（必须与本专业相关，最高限10分）</t>
  </si>
  <si>
    <t>教学业绩（最高限10分）</t>
  </si>
  <si>
    <t>医疗业绩（最高限42分）</t>
  </si>
  <si>
    <t>其他（最高限5分）</t>
  </si>
  <si>
    <t>总分</t>
  </si>
  <si>
    <t>先进荣誉（最高限5分）</t>
  </si>
  <si>
    <t>表扬与投诉（最高限3分）</t>
  </si>
  <si>
    <t>医疗纠纷防范（基础分4分，未发现医疗纠纷者得满分）</t>
  </si>
  <si>
    <t>满意度测评（最高限3分）</t>
  </si>
  <si>
    <t>学历学位（本专业）</t>
  </si>
  <si>
    <t>任职年限(最高限5分）</t>
  </si>
  <si>
    <t>人才荣誉</t>
  </si>
  <si>
    <t>学术兼职委员以上</t>
  </si>
  <si>
    <t>论文，限于第一作者(最高限3分</t>
  </si>
  <si>
    <t>科研项目(最高限3分)</t>
  </si>
  <si>
    <t>科研获奖(最高限4分)</t>
  </si>
  <si>
    <t>专利(最高限2分)</t>
  </si>
  <si>
    <t>县级新技术、新项目(最高限2分）</t>
  </si>
  <si>
    <t>合计</t>
  </si>
  <si>
    <t>全县，全院大讲座、技能操作、主持继教项目、带教任务、参与省级/市级继教项目授课/县级学术讲座</t>
  </si>
  <si>
    <t>晋升前五年病历质量（最高限6分，扣完为止）</t>
  </si>
  <si>
    <t>合理用药（3分）</t>
  </si>
  <si>
    <t>参加会诊（最高限2分）</t>
  </si>
  <si>
    <t>主持疑难死亡病例讨论分（最高限2分）</t>
  </si>
  <si>
    <t>门诊工作量（最高限4分）</t>
  </si>
  <si>
    <t>出院病人数（最高限3分）</t>
  </si>
  <si>
    <t>手术（高风险有创操作）台数（最高限3分）</t>
  </si>
  <si>
    <t>夜班（最高限5分）</t>
  </si>
  <si>
    <t>完成指令性任务（最高限3分）</t>
  </si>
  <si>
    <t>重点学科带头人（3分）</t>
  </si>
  <si>
    <t>专业知识技能比赛(同一项目按最高奖项得分；最高限2分)</t>
  </si>
  <si>
    <t>健康教育和健康促进考核(总分不超过1分)</t>
  </si>
  <si>
    <t>进修加分（最高限2分)</t>
  </si>
  <si>
    <t>中药饮片比（最高限3分）</t>
  </si>
  <si>
    <t>病假、事假、旷工（基础分5分）</t>
  </si>
  <si>
    <t>陈侃松</t>
  </si>
  <si>
    <t>陈伦宽</t>
  </si>
  <si>
    <t>宋秀品</t>
  </si>
  <si>
    <t>杨迪</t>
  </si>
  <si>
    <t>周凌阳</t>
  </si>
  <si>
    <t>曹建伟</t>
  </si>
  <si>
    <t>陈贺</t>
  </si>
  <si>
    <t>陈乐翔</t>
  </si>
  <si>
    <t>陈丽平</t>
  </si>
  <si>
    <t>陈雪君</t>
  </si>
  <si>
    <t>褚旭芳</t>
  </si>
  <si>
    <t>黄赛芳</t>
  </si>
  <si>
    <t>黄晓秋</t>
  </si>
  <si>
    <t>金辉杰</t>
  </si>
  <si>
    <t>李秋珍</t>
  </si>
  <si>
    <t>罗仙芽</t>
  </si>
  <si>
    <t>麻献托</t>
  </si>
  <si>
    <t>麻战胜</t>
  </si>
  <si>
    <t>潘金蕊</t>
  </si>
  <si>
    <t>吴守理</t>
  </si>
  <si>
    <t>谢晓冬</t>
  </si>
  <si>
    <t>叶正登</t>
  </si>
  <si>
    <t>余玲琍</t>
  </si>
  <si>
    <t>赵建南</t>
  </si>
  <si>
    <t>赵锦洁</t>
  </si>
  <si>
    <t>郑坚</t>
  </si>
  <si>
    <t>郑银成</t>
  </si>
  <si>
    <t>邹中杰</t>
  </si>
  <si>
    <t>2020年度医共体牵头单位卫生高级专业技术职务申报人员量化考核分汇总表（医技）</t>
  </si>
  <si>
    <t>思想与职业道德（最高限15分</t>
  </si>
  <si>
    <t>医疗纠纷（基础分4分，未发现医疗纠纷者得满分）</t>
  </si>
  <si>
    <t>学历学位（本专业</t>
  </si>
  <si>
    <t>任职年限(最高限5分</t>
  </si>
  <si>
    <t>五年内业务量（最高限8分）</t>
  </si>
  <si>
    <t>工作质量与态度（最高限10分）</t>
  </si>
  <si>
    <t>完成指令性任务（最高限4分）</t>
  </si>
  <si>
    <t>工作差错(最高限10分，没有差错者得满分)</t>
  </si>
  <si>
    <t>进修加分（最高限2分）</t>
  </si>
  <si>
    <t>陈丽文</t>
  </si>
  <si>
    <t>蒋欣欣</t>
  </si>
  <si>
    <t>吴琴英</t>
  </si>
  <si>
    <t>叶文彬</t>
  </si>
  <si>
    <t>叶晓洁</t>
  </si>
  <si>
    <t>2020年度医共体牵头单位卫生高级专业技术职务申报人员量化考核分汇总表（护理）</t>
  </si>
  <si>
    <t>学历学位、资历、人才荣誉（不累计加分，只计算最高1项）（18分））</t>
  </si>
  <si>
    <t>任职年限(最高限5分)</t>
  </si>
  <si>
    <t>论文，限于第一作者(最高限3分)</t>
  </si>
  <si>
    <t>全院性护理讲座、技能培训及考核主讲、演示、考核者/全院性业务查房主查者/教学查房主查者、专业小组组织的讲课、护士岗前培训（2学时以上）、护士分层培训讲座（最高限2分）</t>
  </si>
  <si>
    <t>有带教实习生、见习生、进修生、规培护士、外院调入护士培训任务科室的培训导师、带教老师及护士长（累计带教时间≧8周/年）（最高限1.0分）</t>
  </si>
  <si>
    <t>主持继教项目（最高限3分）</t>
  </si>
  <si>
    <t>参与省级/市级继教项目授课/县级学术讲座（最高限3分）</t>
  </si>
  <si>
    <t>解决复杂疑难问题（最高限5分）</t>
  </si>
  <si>
    <t>手术室（包括麻醉复苏室）、血透室、门诊部护士到重症医学科或急诊医学科轮转满2个月。主持工作的护士长不要求轮转。1分</t>
  </si>
  <si>
    <t>科室年度护理质量（最高限6分）</t>
  </si>
  <si>
    <t>夜班数（最高限5分）</t>
  </si>
  <si>
    <t>各类专业知识技能比赛、优质护理先进病房（温馨护士站）等所有奖项（最高限5分）</t>
  </si>
  <si>
    <t>危重病人护理（最高限5分）</t>
  </si>
  <si>
    <t>科室中医护理方案实施率及评价率 （最高限4分）</t>
  </si>
  <si>
    <t>安全护理（最高限3分）</t>
  </si>
  <si>
    <t>进修（最高限2分）</t>
  </si>
  <si>
    <t>院感专业知识技能比赛,最高分1分</t>
  </si>
  <si>
    <t>请病假累计20天、事假累计超过10天者，超出的病假每天扣0.1分、事假每天扣0.2分，旷工扣5分。</t>
  </si>
  <si>
    <t>陈小鲜(仙)</t>
  </si>
  <si>
    <t>许信若</t>
  </si>
  <si>
    <t>杨盈盈</t>
  </si>
  <si>
    <t>张少飞</t>
  </si>
  <si>
    <t>张晓珠</t>
  </si>
  <si>
    <t>张燕岳(张月月)</t>
  </si>
  <si>
    <t>周淑芬</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</si>
</sst>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_ "/>
    <numFmt numFmtId="179" formatCode="0.00_ "/>
  </numFmts>
  <fonts count="42">
    <font>
      <sz val="12"/>
      <name val="宋体"/>
      <family val="0"/>
    </font>
    <font>
      <sz val="20"/>
      <name val="宋体"/>
      <family val="0"/>
    </font>
    <font>
      <sz val="11"/>
      <name val="宋体"/>
      <family val="0"/>
    </font>
    <font>
      <sz val="9"/>
      <name val="宋体"/>
      <family val="0"/>
    </font>
    <font>
      <u val="single"/>
      <sz val="11"/>
      <color indexed="12"/>
      <name val="宋体"/>
      <family val="0"/>
    </font>
    <font>
      <sz val="11"/>
      <color indexed="8"/>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b/>
      <sz val="11"/>
      <color indexed="53"/>
      <name val="宋体"/>
      <family val="0"/>
    </font>
    <font>
      <sz val="11"/>
      <color indexed="9"/>
      <name val="宋体"/>
      <family val="0"/>
    </font>
    <font>
      <sz val="11"/>
      <color indexed="53"/>
      <name val="宋体"/>
      <family val="0"/>
    </font>
    <font>
      <u val="single"/>
      <sz val="11"/>
      <color indexed="20"/>
      <name val="宋体"/>
      <family val="0"/>
    </font>
    <font>
      <b/>
      <sz val="11"/>
      <color indexed="63"/>
      <name val="宋体"/>
      <family val="0"/>
    </font>
    <font>
      <b/>
      <sz val="13"/>
      <color indexed="62"/>
      <name val="宋体"/>
      <family val="0"/>
    </font>
    <font>
      <sz val="11"/>
      <color indexed="10"/>
      <name val="宋体"/>
      <family val="0"/>
    </font>
    <font>
      <sz val="11"/>
      <color indexed="19"/>
      <name val="宋体"/>
      <family val="0"/>
    </font>
    <font>
      <b/>
      <sz val="11"/>
      <color indexed="8"/>
      <name val="宋体"/>
      <family val="0"/>
    </font>
    <font>
      <i/>
      <sz val="11"/>
      <color indexed="2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104">
    <xf numFmtId="0" fontId="0" fillId="0" borderId="0" xfId="0"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Alignment="1">
      <alignment horizontal="center" vertical="center" wrapText="1"/>
    </xf>
    <xf numFmtId="176" fontId="0" fillId="0" borderId="0" xfId="0" applyNumberFormat="1" applyFont="1" applyAlignment="1">
      <alignment horizontal="center" vertical="center" wrapText="1"/>
    </xf>
    <xf numFmtId="177" fontId="0" fillId="0" borderId="0" xfId="0" applyNumberFormat="1" applyFont="1" applyAlignment="1">
      <alignment horizontal="center" vertical="center"/>
    </xf>
    <xf numFmtId="0" fontId="1" fillId="0" borderId="10" xfId="0" applyFont="1" applyBorder="1" applyAlignment="1">
      <alignment horizont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Border="1" applyAlignment="1">
      <alignment horizontal="center" vertical="center" wrapText="1"/>
    </xf>
    <xf numFmtId="49" fontId="2" fillId="0" borderId="11" xfId="64" applyNumberFormat="1" applyFont="1" applyFill="1" applyBorder="1" applyAlignment="1">
      <alignment horizontal="center" vertical="center" wrapText="1"/>
      <protection/>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64" applyNumberFormat="1" applyFont="1" applyFill="1" applyBorder="1" applyAlignment="1">
      <alignment horizontal="center" vertical="center" wrapText="1"/>
      <protection/>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0" fillId="0" borderId="17" xfId="0" applyFont="1" applyBorder="1" applyAlignment="1">
      <alignment horizontal="center" vertical="center" wrapText="1"/>
    </xf>
    <xf numFmtId="177" fontId="0" fillId="0" borderId="11" xfId="0" applyNumberFormat="1" applyFont="1" applyBorder="1" applyAlignment="1">
      <alignment horizontal="center" vertical="center" wrapText="1"/>
    </xf>
    <xf numFmtId="177" fontId="2" fillId="0" borderId="11" xfId="0" applyNumberFormat="1" applyFont="1" applyBorder="1" applyAlignment="1">
      <alignment horizontal="center" vertical="center"/>
    </xf>
    <xf numFmtId="0" fontId="2" fillId="0" borderId="11" xfId="0" applyFont="1" applyBorder="1" applyAlignment="1">
      <alignment horizontal="center" vertical="center" wrapText="1"/>
    </xf>
    <xf numFmtId="0" fontId="0" fillId="0" borderId="18" xfId="0" applyFont="1" applyBorder="1" applyAlignment="1">
      <alignment horizontal="center" vertical="center"/>
    </xf>
    <xf numFmtId="176"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horizontal="center" wrapText="1"/>
    </xf>
    <xf numFmtId="0" fontId="1" fillId="0" borderId="0" xfId="0" applyFont="1" applyBorder="1" applyAlignment="1">
      <alignment horizontal="center"/>
    </xf>
    <xf numFmtId="0" fontId="0" fillId="0" borderId="12" xfId="0" applyFont="1" applyBorder="1" applyAlignment="1">
      <alignmen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8" xfId="0" applyBorder="1" applyAlignment="1">
      <alignment vertical="center"/>
    </xf>
    <xf numFmtId="176" fontId="0" fillId="0" borderId="12" xfId="0" applyNumberFormat="1" applyBorder="1" applyAlignment="1">
      <alignment horizontal="center" vertical="center" wrapText="1"/>
    </xf>
    <xf numFmtId="0" fontId="3" fillId="0" borderId="11" xfId="26" applyFont="1" applyFill="1" applyBorder="1" applyAlignment="1">
      <alignment horizontal="center" vertical="center" wrapText="1"/>
      <protection/>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176" fontId="3" fillId="0" borderId="11" xfId="0" applyNumberFormat="1" applyFont="1" applyBorder="1" applyAlignment="1">
      <alignment horizontal="center" vertical="center"/>
    </xf>
    <xf numFmtId="49" fontId="3" fillId="0" borderId="11" xfId="26"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vertical="center"/>
    </xf>
    <xf numFmtId="0" fontId="0" fillId="0" borderId="18" xfId="0" applyBorder="1" applyAlignment="1">
      <alignment horizontal="center" vertical="center"/>
    </xf>
    <xf numFmtId="178"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178" fontId="3"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1" xfId="64" applyFont="1" applyFill="1" applyBorder="1" applyAlignment="1">
      <alignment horizontal="center" vertical="center" wrapText="1"/>
      <protection/>
    </xf>
    <xf numFmtId="0" fontId="2" fillId="0" borderId="11" xfId="0" applyFont="1" applyBorder="1" applyAlignment="1">
      <alignment horizontal="center" vertical="center" wrapText="1"/>
    </xf>
    <xf numFmtId="49" fontId="2" fillId="0" borderId="11" xfId="26" applyNumberFormat="1" applyFont="1" applyFill="1" applyBorder="1" applyAlignment="1">
      <alignment horizontal="center" vertical="center" wrapText="1"/>
      <protection/>
    </xf>
    <xf numFmtId="0" fontId="2" fillId="0" borderId="11" xfId="0" applyFont="1" applyBorder="1" applyAlignment="1">
      <alignment horizontal="center" vertical="center"/>
    </xf>
    <xf numFmtId="0" fontId="2" fillId="0" borderId="11" xfId="26" applyFont="1" applyFill="1" applyBorder="1" applyAlignment="1">
      <alignment horizontal="center" vertical="center" wrapText="1"/>
      <protection/>
    </xf>
    <xf numFmtId="0" fontId="2" fillId="0" borderId="11" xfId="0" applyFont="1"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textRotation="255" wrapText="1"/>
    </xf>
    <xf numFmtId="0" fontId="2"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177"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Border="1" applyAlignment="1">
      <alignment horizontal="center" vertical="center" wrapText="1"/>
    </xf>
    <xf numFmtId="178" fontId="2"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78" fontId="2"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xf>
    <xf numFmtId="17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78"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178" fontId="2"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xf>
    <xf numFmtId="0" fontId="0" fillId="0" borderId="0" xfId="0" applyBorder="1" applyAlignment="1">
      <alignment horizontal="center" wrapText="1"/>
    </xf>
    <xf numFmtId="0" fontId="2" fillId="0" borderId="11"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35"/>
  <sheetViews>
    <sheetView zoomScale="85" zoomScaleNormal="85" workbookViewId="0" topLeftCell="A1">
      <selection activeCell="AG6" sqref="AG6"/>
    </sheetView>
  </sheetViews>
  <sheetFormatPr defaultColWidth="9.00390625" defaultRowHeight="14.25"/>
  <cols>
    <col min="1" max="1" width="4.625" style="38" customWidth="1"/>
    <col min="2" max="2" width="8.375" style="38" customWidth="1"/>
    <col min="3" max="3" width="5.00390625" style="39" customWidth="1"/>
    <col min="4" max="4" width="3.875" style="39" customWidth="1"/>
    <col min="5" max="5" width="5.50390625" style="39" customWidth="1"/>
    <col min="6" max="6" width="4.75390625" style="39" customWidth="1"/>
    <col min="7" max="7" width="4.50390625" style="39" customWidth="1"/>
    <col min="8" max="8" width="6.00390625" style="40" customWidth="1"/>
    <col min="9" max="9" width="4.375" style="39" customWidth="1"/>
    <col min="10" max="10" width="4.875" style="39" customWidth="1"/>
    <col min="11" max="11" width="5.25390625" style="39" customWidth="1"/>
    <col min="12" max="12" width="4.50390625" style="39" customWidth="1"/>
    <col min="13" max="16" width="4.875" style="39" customWidth="1"/>
    <col min="17" max="17" width="9.00390625" style="39" customWidth="1"/>
    <col min="18" max="18" width="5.875" style="39" customWidth="1"/>
    <col min="19" max="19" width="5.375" style="39" customWidth="1"/>
    <col min="20" max="20" width="5.25390625" style="39" customWidth="1"/>
    <col min="21" max="21" width="5.50390625" style="39" customWidth="1"/>
    <col min="22" max="22" width="6.00390625" style="39" customWidth="1"/>
    <col min="23" max="23" width="4.75390625" style="39" customWidth="1"/>
    <col min="24" max="24" width="5.125" style="39" customWidth="1"/>
    <col min="25" max="25" width="6.375" style="39" customWidth="1"/>
    <col min="26" max="26" width="6.25390625" style="39" customWidth="1"/>
    <col min="27" max="29" width="5.25390625" style="39" customWidth="1"/>
    <col min="30" max="30" width="6.125" style="40" customWidth="1"/>
    <col min="31" max="31" width="5.125" style="39" customWidth="1"/>
    <col min="32" max="32" width="6.75390625" style="41" customWidth="1"/>
    <col min="33" max="33" width="7.875" style="0" customWidth="1"/>
  </cols>
  <sheetData>
    <row r="1" spans="2:33" ht="28.5" customHeight="1">
      <c r="B1" s="7" t="s">
        <v>0</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66.75" customHeight="1">
      <c r="A2" s="44" t="s">
        <v>1</v>
      </c>
      <c r="B2" s="44" t="s">
        <v>2</v>
      </c>
      <c r="C2" s="45" t="s">
        <v>3</v>
      </c>
      <c r="D2" s="45"/>
      <c r="E2" s="45"/>
      <c r="F2" s="45"/>
      <c r="G2" s="45" t="s">
        <v>4</v>
      </c>
      <c r="H2" s="45"/>
      <c r="I2" s="45"/>
      <c r="J2" s="45"/>
      <c r="K2" s="72" t="s">
        <v>5</v>
      </c>
      <c r="L2" s="73"/>
      <c r="M2" s="73"/>
      <c r="N2" s="73"/>
      <c r="O2" s="73"/>
      <c r="P2" s="74"/>
      <c r="Q2" s="45" t="s">
        <v>6</v>
      </c>
      <c r="R2" s="45" t="s">
        <v>7</v>
      </c>
      <c r="S2" s="45"/>
      <c r="T2" s="45"/>
      <c r="U2" s="45"/>
      <c r="V2" s="45"/>
      <c r="W2" s="45"/>
      <c r="X2" s="45"/>
      <c r="Y2" s="45"/>
      <c r="Z2" s="45"/>
      <c r="AA2" s="45"/>
      <c r="AB2" s="45"/>
      <c r="AC2" s="45"/>
      <c r="AD2" s="45"/>
      <c r="AE2" s="45"/>
      <c r="AF2" s="58" t="s">
        <v>8</v>
      </c>
      <c r="AG2" s="59" t="s">
        <v>9</v>
      </c>
    </row>
    <row r="3" spans="1:33" ht="85.5" customHeight="1">
      <c r="A3" s="44"/>
      <c r="B3" s="59"/>
      <c r="C3" s="11" t="s">
        <v>10</v>
      </c>
      <c r="D3" s="11" t="s">
        <v>11</v>
      </c>
      <c r="E3" s="11" t="s">
        <v>12</v>
      </c>
      <c r="F3" s="11" t="s">
        <v>13</v>
      </c>
      <c r="G3" s="11" t="s">
        <v>14</v>
      </c>
      <c r="H3" s="47" t="s">
        <v>15</v>
      </c>
      <c r="I3" s="11" t="s">
        <v>16</v>
      </c>
      <c r="J3" s="11" t="s">
        <v>17</v>
      </c>
      <c r="K3" s="11" t="s">
        <v>18</v>
      </c>
      <c r="L3" s="11" t="s">
        <v>19</v>
      </c>
      <c r="M3" s="11" t="s">
        <v>20</v>
      </c>
      <c r="N3" s="11" t="s">
        <v>21</v>
      </c>
      <c r="O3" s="11" t="s">
        <v>22</v>
      </c>
      <c r="P3" s="75" t="s">
        <v>23</v>
      </c>
      <c r="Q3" s="11" t="s">
        <v>24</v>
      </c>
      <c r="R3" s="11" t="s">
        <v>25</v>
      </c>
      <c r="S3" s="11" t="s">
        <v>26</v>
      </c>
      <c r="T3" s="11" t="s">
        <v>27</v>
      </c>
      <c r="U3" s="11" t="s">
        <v>28</v>
      </c>
      <c r="V3" s="11" t="s">
        <v>29</v>
      </c>
      <c r="W3" s="11" t="s">
        <v>30</v>
      </c>
      <c r="X3" s="11" t="s">
        <v>31</v>
      </c>
      <c r="Y3" s="11" t="s">
        <v>32</v>
      </c>
      <c r="Z3" s="11" t="s">
        <v>33</v>
      </c>
      <c r="AA3" s="11" t="s">
        <v>34</v>
      </c>
      <c r="AB3" s="11" t="s">
        <v>35</v>
      </c>
      <c r="AC3" s="11" t="s">
        <v>36</v>
      </c>
      <c r="AD3" s="11" t="s">
        <v>37</v>
      </c>
      <c r="AE3" s="11" t="s">
        <v>38</v>
      </c>
      <c r="AF3" s="11" t="s">
        <v>39</v>
      </c>
      <c r="AG3" s="60"/>
    </row>
    <row r="4" spans="1:33" s="1" customFormat="1" ht="22.5" customHeight="1">
      <c r="A4" s="8">
        <v>1</v>
      </c>
      <c r="B4" s="12" t="s">
        <v>40</v>
      </c>
      <c r="C4" s="13">
        <v>0</v>
      </c>
      <c r="D4" s="13">
        <v>0</v>
      </c>
      <c r="E4" s="14">
        <v>4</v>
      </c>
      <c r="F4" s="13">
        <v>3</v>
      </c>
      <c r="G4" s="64">
        <v>4</v>
      </c>
      <c r="H4" s="64">
        <v>4.9</v>
      </c>
      <c r="I4" s="14">
        <v>0</v>
      </c>
      <c r="J4" s="14">
        <v>0</v>
      </c>
      <c r="K4" s="14">
        <v>0</v>
      </c>
      <c r="L4" s="14">
        <v>1</v>
      </c>
      <c r="M4" s="14">
        <v>0</v>
      </c>
      <c r="N4" s="14">
        <v>0</v>
      </c>
      <c r="O4" s="14">
        <v>0</v>
      </c>
      <c r="P4" s="14">
        <v>1</v>
      </c>
      <c r="Q4" s="14">
        <v>5.6</v>
      </c>
      <c r="R4" s="14">
        <v>0</v>
      </c>
      <c r="S4" s="13">
        <v>2.9</v>
      </c>
      <c r="T4" s="14">
        <v>0.5</v>
      </c>
      <c r="U4" s="14">
        <v>1</v>
      </c>
      <c r="V4" s="14">
        <v>4</v>
      </c>
      <c r="W4" s="14">
        <v>2</v>
      </c>
      <c r="X4" s="14">
        <v>3</v>
      </c>
      <c r="Y4" s="14">
        <v>1.2</v>
      </c>
      <c r="Z4" s="84">
        <v>0.5</v>
      </c>
      <c r="AA4" s="14">
        <v>0</v>
      </c>
      <c r="AB4" s="14">
        <v>0</v>
      </c>
      <c r="AC4" s="14">
        <v>0.1</v>
      </c>
      <c r="AD4" s="85">
        <v>0</v>
      </c>
      <c r="AE4" s="16">
        <v>0</v>
      </c>
      <c r="AF4" s="86">
        <v>5</v>
      </c>
      <c r="AG4" s="103">
        <f aca="true" t="shared" si="0" ref="AG4:AG31">SUM(Q4:AF4,P4,C4:J4)</f>
        <v>42.699999999999996</v>
      </c>
    </row>
    <row r="5" spans="1:33" s="1" customFormat="1" ht="22.5" customHeight="1">
      <c r="A5" s="8">
        <v>2</v>
      </c>
      <c r="B5" s="12" t="s">
        <v>41</v>
      </c>
      <c r="C5" s="13">
        <v>0</v>
      </c>
      <c r="D5" s="13">
        <v>0</v>
      </c>
      <c r="E5" s="14">
        <v>2</v>
      </c>
      <c r="F5" s="13">
        <v>3</v>
      </c>
      <c r="G5" s="64">
        <v>4</v>
      </c>
      <c r="H5" s="64">
        <v>4</v>
      </c>
      <c r="I5" s="14">
        <v>0</v>
      </c>
      <c r="J5" s="14">
        <v>0</v>
      </c>
      <c r="K5" s="14">
        <v>3</v>
      </c>
      <c r="L5" s="14">
        <v>3</v>
      </c>
      <c r="M5" s="14">
        <v>0</v>
      </c>
      <c r="N5" s="14">
        <v>0</v>
      </c>
      <c r="O5" s="14">
        <v>0</v>
      </c>
      <c r="P5" s="14">
        <v>6</v>
      </c>
      <c r="Q5" s="14">
        <v>4</v>
      </c>
      <c r="R5" s="14">
        <v>0.5</v>
      </c>
      <c r="S5" s="13">
        <v>1.7999999999999998</v>
      </c>
      <c r="T5" s="14">
        <v>2</v>
      </c>
      <c r="U5" s="14">
        <v>0</v>
      </c>
      <c r="V5" s="14">
        <v>4</v>
      </c>
      <c r="W5" s="14">
        <v>2</v>
      </c>
      <c r="X5" s="14">
        <v>3</v>
      </c>
      <c r="Y5" s="14">
        <v>1.8</v>
      </c>
      <c r="Z5" s="84">
        <v>0.5</v>
      </c>
      <c r="AA5" s="14">
        <v>0</v>
      </c>
      <c r="AB5" s="14">
        <v>0</v>
      </c>
      <c r="AC5" s="14">
        <v>0.1</v>
      </c>
      <c r="AD5" s="85">
        <v>0</v>
      </c>
      <c r="AE5" s="16">
        <v>0</v>
      </c>
      <c r="AF5" s="86">
        <v>5</v>
      </c>
      <c r="AG5" s="103">
        <f t="shared" si="0"/>
        <v>43.7</v>
      </c>
    </row>
    <row r="6" spans="1:33" s="1" customFormat="1" ht="22.5" customHeight="1">
      <c r="A6" s="8">
        <v>3</v>
      </c>
      <c r="B6" s="12" t="s">
        <v>42</v>
      </c>
      <c r="C6" s="13">
        <v>4</v>
      </c>
      <c r="D6" s="13">
        <v>3</v>
      </c>
      <c r="E6" s="14">
        <v>4</v>
      </c>
      <c r="F6" s="13">
        <v>3</v>
      </c>
      <c r="G6" s="64">
        <v>4</v>
      </c>
      <c r="H6" s="64">
        <v>4.1000000000000005</v>
      </c>
      <c r="I6" s="14">
        <v>0.5</v>
      </c>
      <c r="J6" s="14">
        <v>0</v>
      </c>
      <c r="K6" s="14">
        <v>0</v>
      </c>
      <c r="L6" s="14">
        <v>0</v>
      </c>
      <c r="M6" s="14">
        <v>0</v>
      </c>
      <c r="N6" s="14">
        <v>0</v>
      </c>
      <c r="O6" s="14">
        <v>0.25</v>
      </c>
      <c r="P6" s="14">
        <v>0.25</v>
      </c>
      <c r="Q6" s="14">
        <v>6</v>
      </c>
      <c r="R6" s="14">
        <v>0</v>
      </c>
      <c r="S6" s="13">
        <v>3</v>
      </c>
      <c r="T6" s="14">
        <v>2</v>
      </c>
      <c r="U6" s="14">
        <v>0</v>
      </c>
      <c r="V6" s="14">
        <v>3</v>
      </c>
      <c r="W6" s="14">
        <v>3</v>
      </c>
      <c r="X6" s="14">
        <v>3</v>
      </c>
      <c r="Y6" s="14">
        <v>2.46</v>
      </c>
      <c r="Z6" s="84">
        <v>2.05</v>
      </c>
      <c r="AA6" s="14">
        <v>0</v>
      </c>
      <c r="AB6" s="14">
        <v>0</v>
      </c>
      <c r="AC6" s="14">
        <v>0.1</v>
      </c>
      <c r="AD6" s="85">
        <v>0</v>
      </c>
      <c r="AE6" s="16">
        <v>0</v>
      </c>
      <c r="AF6" s="86">
        <v>5</v>
      </c>
      <c r="AG6" s="103">
        <f t="shared" si="0"/>
        <v>52.46</v>
      </c>
    </row>
    <row r="7" spans="1:33" s="1" customFormat="1" ht="22.5" customHeight="1">
      <c r="A7" s="8">
        <v>4</v>
      </c>
      <c r="B7" s="12" t="s">
        <v>43</v>
      </c>
      <c r="C7" s="13">
        <v>0</v>
      </c>
      <c r="D7" s="13">
        <v>0</v>
      </c>
      <c r="E7" s="14">
        <v>1.5</v>
      </c>
      <c r="F7" s="13">
        <v>3</v>
      </c>
      <c r="G7" s="64">
        <v>2</v>
      </c>
      <c r="H7" s="64">
        <v>4.1000000000000005</v>
      </c>
      <c r="I7" s="14">
        <v>0</v>
      </c>
      <c r="J7" s="14">
        <v>1</v>
      </c>
      <c r="K7" s="14">
        <v>3</v>
      </c>
      <c r="L7" s="14">
        <v>2</v>
      </c>
      <c r="M7" s="14">
        <v>0</v>
      </c>
      <c r="N7" s="14">
        <v>0</v>
      </c>
      <c r="O7" s="14">
        <v>0</v>
      </c>
      <c r="P7" s="14">
        <v>5</v>
      </c>
      <c r="Q7" s="14">
        <v>7</v>
      </c>
      <c r="R7" s="14">
        <v>6</v>
      </c>
      <c r="S7" s="13">
        <v>2.8</v>
      </c>
      <c r="T7" s="14">
        <v>2</v>
      </c>
      <c r="U7" s="14">
        <v>2</v>
      </c>
      <c r="V7" s="14">
        <v>4</v>
      </c>
      <c r="W7" s="14">
        <v>2</v>
      </c>
      <c r="X7" s="14">
        <v>2</v>
      </c>
      <c r="Y7" s="14">
        <v>2.52</v>
      </c>
      <c r="Z7" s="84">
        <v>0.5</v>
      </c>
      <c r="AA7" s="14">
        <v>0</v>
      </c>
      <c r="AB7" s="14">
        <v>0</v>
      </c>
      <c r="AC7" s="87">
        <v>0.2</v>
      </c>
      <c r="AD7" s="85">
        <v>0</v>
      </c>
      <c r="AE7" s="16">
        <v>1</v>
      </c>
      <c r="AF7" s="86">
        <v>5</v>
      </c>
      <c r="AG7" s="103">
        <f t="shared" si="0"/>
        <v>53.62</v>
      </c>
    </row>
    <row r="8" spans="1:33" s="1" customFormat="1" ht="22.5" customHeight="1">
      <c r="A8" s="8">
        <v>5</v>
      </c>
      <c r="B8" s="12" t="s">
        <v>44</v>
      </c>
      <c r="C8" s="13">
        <v>5</v>
      </c>
      <c r="D8" s="13">
        <v>3</v>
      </c>
      <c r="E8" s="14">
        <v>4</v>
      </c>
      <c r="F8" s="13">
        <v>3</v>
      </c>
      <c r="G8" s="64">
        <v>5</v>
      </c>
      <c r="H8" s="64">
        <v>3.8</v>
      </c>
      <c r="I8" s="14">
        <v>1</v>
      </c>
      <c r="J8" s="14">
        <v>3</v>
      </c>
      <c r="K8" s="14">
        <v>3</v>
      </c>
      <c r="L8" s="14">
        <v>3</v>
      </c>
      <c r="M8" s="14">
        <v>2.5</v>
      </c>
      <c r="N8" s="14">
        <v>0</v>
      </c>
      <c r="O8" s="14">
        <v>2</v>
      </c>
      <c r="P8" s="14">
        <v>10</v>
      </c>
      <c r="Q8" s="14">
        <v>10</v>
      </c>
      <c r="R8" s="14">
        <v>4</v>
      </c>
      <c r="S8" s="13">
        <v>3</v>
      </c>
      <c r="T8" s="14">
        <v>2</v>
      </c>
      <c r="U8" s="14">
        <v>2</v>
      </c>
      <c r="V8" s="14">
        <v>4</v>
      </c>
      <c r="W8" s="14">
        <v>2</v>
      </c>
      <c r="X8" s="14">
        <v>3</v>
      </c>
      <c r="Y8" s="14">
        <v>1.8</v>
      </c>
      <c r="Z8" s="84">
        <v>0.6</v>
      </c>
      <c r="AA8" s="14">
        <v>0</v>
      </c>
      <c r="AB8" s="14">
        <v>2</v>
      </c>
      <c r="AC8" s="14">
        <v>0.1</v>
      </c>
      <c r="AD8" s="85">
        <v>0</v>
      </c>
      <c r="AE8" s="16">
        <v>0</v>
      </c>
      <c r="AF8" s="86">
        <v>5</v>
      </c>
      <c r="AG8" s="103">
        <f t="shared" si="0"/>
        <v>77.3</v>
      </c>
    </row>
    <row r="9" spans="1:33" s="1" customFormat="1" ht="22.5" customHeight="1">
      <c r="A9" s="8">
        <v>1</v>
      </c>
      <c r="B9" s="16" t="s">
        <v>45</v>
      </c>
      <c r="C9" s="13">
        <v>0</v>
      </c>
      <c r="D9" s="13">
        <v>0</v>
      </c>
      <c r="E9" s="14">
        <v>0</v>
      </c>
      <c r="F9" s="13">
        <v>3</v>
      </c>
      <c r="G9" s="64">
        <v>6</v>
      </c>
      <c r="H9" s="64">
        <v>1</v>
      </c>
      <c r="I9" s="14">
        <v>0</v>
      </c>
      <c r="J9" s="14">
        <v>0</v>
      </c>
      <c r="K9" s="14">
        <v>0</v>
      </c>
      <c r="L9" s="14">
        <v>0</v>
      </c>
      <c r="M9" s="14">
        <v>0</v>
      </c>
      <c r="N9" s="76">
        <v>0</v>
      </c>
      <c r="O9" s="76">
        <v>0</v>
      </c>
      <c r="P9" s="76">
        <v>0</v>
      </c>
      <c r="Q9" s="80">
        <v>0</v>
      </c>
      <c r="R9" s="14">
        <v>6</v>
      </c>
      <c r="S9" s="13">
        <v>2.8</v>
      </c>
      <c r="T9" s="14">
        <v>1</v>
      </c>
      <c r="U9" s="14">
        <v>0</v>
      </c>
      <c r="V9" s="14">
        <v>2.5</v>
      </c>
      <c r="W9" s="14">
        <v>3</v>
      </c>
      <c r="X9" s="14">
        <v>2</v>
      </c>
      <c r="Y9" s="14">
        <v>2.76</v>
      </c>
      <c r="Z9" s="88">
        <v>2</v>
      </c>
      <c r="AA9" s="14">
        <v>0</v>
      </c>
      <c r="AB9" s="14">
        <v>0</v>
      </c>
      <c r="AC9" s="14">
        <v>0.1</v>
      </c>
      <c r="AD9" s="85">
        <v>0</v>
      </c>
      <c r="AE9" s="16">
        <v>0</v>
      </c>
      <c r="AF9" s="89">
        <v>5</v>
      </c>
      <c r="AG9" s="103">
        <f t="shared" si="0"/>
        <v>37.160000000000004</v>
      </c>
    </row>
    <row r="10" spans="1:33" s="1" customFormat="1" ht="22.5" customHeight="1">
      <c r="A10" s="8">
        <v>2</v>
      </c>
      <c r="B10" s="65" t="s">
        <v>46</v>
      </c>
      <c r="C10" s="13">
        <v>0</v>
      </c>
      <c r="D10" s="13">
        <v>0</v>
      </c>
      <c r="E10" s="17">
        <v>4</v>
      </c>
      <c r="F10" s="13">
        <v>3</v>
      </c>
      <c r="G10" s="64">
        <v>4</v>
      </c>
      <c r="H10" s="64">
        <v>3.5</v>
      </c>
      <c r="I10" s="17">
        <v>0</v>
      </c>
      <c r="J10" s="17">
        <v>0</v>
      </c>
      <c r="K10" s="17">
        <v>0</v>
      </c>
      <c r="L10" s="17">
        <v>0</v>
      </c>
      <c r="M10" s="17">
        <v>0</v>
      </c>
      <c r="N10" s="77">
        <v>0</v>
      </c>
      <c r="O10" s="77">
        <v>0</v>
      </c>
      <c r="P10" s="77">
        <v>0</v>
      </c>
      <c r="Q10" s="81">
        <v>2</v>
      </c>
      <c r="R10" s="17">
        <v>5</v>
      </c>
      <c r="S10" s="13">
        <v>2.3</v>
      </c>
      <c r="T10" s="17">
        <v>2</v>
      </c>
      <c r="U10" s="17">
        <v>0</v>
      </c>
      <c r="V10" s="17">
        <v>4</v>
      </c>
      <c r="W10" s="17">
        <v>3</v>
      </c>
      <c r="X10" s="17">
        <v>3</v>
      </c>
      <c r="Y10" s="17">
        <v>3</v>
      </c>
      <c r="Z10" s="88">
        <v>1</v>
      </c>
      <c r="AA10" s="17">
        <v>0</v>
      </c>
      <c r="AB10" s="17">
        <v>0</v>
      </c>
      <c r="AC10" s="14">
        <v>0.1</v>
      </c>
      <c r="AD10" s="88">
        <v>1.5</v>
      </c>
      <c r="AE10" s="17">
        <v>0</v>
      </c>
      <c r="AF10" s="17">
        <v>5</v>
      </c>
      <c r="AG10" s="103">
        <f t="shared" si="0"/>
        <v>46.400000000000006</v>
      </c>
    </row>
    <row r="11" spans="1:33" s="1" customFormat="1" ht="22.5" customHeight="1">
      <c r="A11" s="8">
        <v>3</v>
      </c>
      <c r="B11" s="16" t="s">
        <v>47</v>
      </c>
      <c r="C11" s="13">
        <v>1</v>
      </c>
      <c r="D11" s="13">
        <v>0.5</v>
      </c>
      <c r="E11" s="66">
        <v>4</v>
      </c>
      <c r="F11" s="13">
        <v>3</v>
      </c>
      <c r="G11" s="64">
        <v>4</v>
      </c>
      <c r="H11" s="64">
        <v>1.1</v>
      </c>
      <c r="I11" s="17">
        <v>0</v>
      </c>
      <c r="J11" s="17">
        <v>0</v>
      </c>
      <c r="K11" s="17">
        <v>0</v>
      </c>
      <c r="L11" s="17">
        <v>2</v>
      </c>
      <c r="M11" s="17">
        <v>0</v>
      </c>
      <c r="N11" s="77">
        <v>1</v>
      </c>
      <c r="O11" s="77">
        <v>0</v>
      </c>
      <c r="P11" s="77">
        <v>3</v>
      </c>
      <c r="Q11" s="81">
        <v>2</v>
      </c>
      <c r="R11" s="17">
        <v>3</v>
      </c>
      <c r="S11" s="13">
        <v>2.3</v>
      </c>
      <c r="T11" s="17">
        <v>2</v>
      </c>
      <c r="U11" s="17">
        <v>0</v>
      </c>
      <c r="V11" s="17">
        <v>3.9</v>
      </c>
      <c r="W11" s="17">
        <v>3</v>
      </c>
      <c r="X11" s="17">
        <v>3</v>
      </c>
      <c r="Y11" s="17">
        <v>2.76</v>
      </c>
      <c r="Z11" s="88">
        <v>2.2</v>
      </c>
      <c r="AA11" s="17">
        <v>0</v>
      </c>
      <c r="AB11" s="66">
        <v>2</v>
      </c>
      <c r="AC11" s="14">
        <v>0.2</v>
      </c>
      <c r="AD11" s="88">
        <v>2</v>
      </c>
      <c r="AE11" s="17">
        <v>0</v>
      </c>
      <c r="AF11" s="17">
        <v>5</v>
      </c>
      <c r="AG11" s="103">
        <f t="shared" si="0"/>
        <v>49.96</v>
      </c>
    </row>
    <row r="12" spans="1:33" s="1" customFormat="1" ht="22.5" customHeight="1">
      <c r="A12" s="8">
        <v>4</v>
      </c>
      <c r="B12" s="67" t="s">
        <v>48</v>
      </c>
      <c r="C12" s="13">
        <v>1</v>
      </c>
      <c r="D12" s="13">
        <v>0</v>
      </c>
      <c r="E12" s="14">
        <v>4</v>
      </c>
      <c r="F12" s="13">
        <v>3</v>
      </c>
      <c r="G12" s="13">
        <v>6</v>
      </c>
      <c r="H12" s="64">
        <v>3.3</v>
      </c>
      <c r="I12" s="14">
        <v>0</v>
      </c>
      <c r="J12" s="14">
        <v>0</v>
      </c>
      <c r="K12" s="14">
        <v>0</v>
      </c>
      <c r="L12" s="14">
        <v>0</v>
      </c>
      <c r="M12" s="14">
        <v>0</v>
      </c>
      <c r="N12" s="76">
        <v>0</v>
      </c>
      <c r="O12" s="76">
        <v>0</v>
      </c>
      <c r="P12" s="76">
        <v>0</v>
      </c>
      <c r="Q12" s="80">
        <v>2</v>
      </c>
      <c r="R12" s="14">
        <v>6</v>
      </c>
      <c r="S12" s="13">
        <v>2.5</v>
      </c>
      <c r="T12" s="14">
        <v>2</v>
      </c>
      <c r="U12" s="14">
        <v>0</v>
      </c>
      <c r="V12" s="14">
        <v>3.2</v>
      </c>
      <c r="W12" s="14">
        <v>3</v>
      </c>
      <c r="X12" s="14">
        <v>2</v>
      </c>
      <c r="Y12" s="14">
        <v>3</v>
      </c>
      <c r="Z12" s="88">
        <v>0.2</v>
      </c>
      <c r="AA12" s="14">
        <v>0</v>
      </c>
      <c r="AB12" s="14">
        <v>0</v>
      </c>
      <c r="AC12" s="14">
        <v>0.2</v>
      </c>
      <c r="AD12" s="85">
        <v>0</v>
      </c>
      <c r="AE12" s="16">
        <v>0</v>
      </c>
      <c r="AF12" s="89">
        <v>5</v>
      </c>
      <c r="AG12" s="103">
        <f t="shared" si="0"/>
        <v>46.39999999999999</v>
      </c>
    </row>
    <row r="13" spans="1:33" s="1" customFormat="1" ht="22.5" customHeight="1">
      <c r="A13" s="8">
        <v>5</v>
      </c>
      <c r="B13" s="67" t="s">
        <v>49</v>
      </c>
      <c r="C13" s="13">
        <v>1</v>
      </c>
      <c r="D13" s="13">
        <v>0</v>
      </c>
      <c r="E13" s="17">
        <v>4</v>
      </c>
      <c r="F13" s="13">
        <v>3</v>
      </c>
      <c r="G13" s="64">
        <v>2</v>
      </c>
      <c r="H13" s="64">
        <v>4.300000000000001</v>
      </c>
      <c r="I13" s="17">
        <v>0</v>
      </c>
      <c r="J13" s="17">
        <v>0</v>
      </c>
      <c r="K13" s="17">
        <v>2.2</v>
      </c>
      <c r="L13" s="17">
        <v>0</v>
      </c>
      <c r="M13" s="17">
        <v>0</v>
      </c>
      <c r="N13" s="77">
        <v>0</v>
      </c>
      <c r="O13" s="77">
        <v>0</v>
      </c>
      <c r="P13" s="77">
        <v>2.2</v>
      </c>
      <c r="Q13" s="81">
        <v>2</v>
      </c>
      <c r="R13" s="17">
        <v>0</v>
      </c>
      <c r="S13" s="13">
        <v>3</v>
      </c>
      <c r="T13" s="17">
        <v>2</v>
      </c>
      <c r="U13" s="17">
        <v>0</v>
      </c>
      <c r="V13" s="17">
        <v>4</v>
      </c>
      <c r="W13" s="17">
        <v>1</v>
      </c>
      <c r="X13" s="17">
        <v>2</v>
      </c>
      <c r="Y13" s="17">
        <v>0</v>
      </c>
      <c r="Z13" s="88">
        <v>0</v>
      </c>
      <c r="AA13" s="17">
        <v>0</v>
      </c>
      <c r="AB13" s="17">
        <v>0</v>
      </c>
      <c r="AC13" s="14">
        <v>0.1</v>
      </c>
      <c r="AD13" s="88">
        <v>0</v>
      </c>
      <c r="AE13" s="17">
        <v>0</v>
      </c>
      <c r="AF13" s="17">
        <v>5</v>
      </c>
      <c r="AG13" s="103">
        <f t="shared" si="0"/>
        <v>35.6</v>
      </c>
    </row>
    <row r="14" spans="1:33" s="1" customFormat="1" ht="22.5" customHeight="1">
      <c r="A14" s="8">
        <v>6</v>
      </c>
      <c r="B14" s="65" t="s">
        <v>50</v>
      </c>
      <c r="C14" s="13">
        <v>0</v>
      </c>
      <c r="D14" s="13">
        <v>0</v>
      </c>
      <c r="E14" s="14">
        <v>4</v>
      </c>
      <c r="F14" s="13">
        <v>3</v>
      </c>
      <c r="G14" s="64">
        <v>4</v>
      </c>
      <c r="H14" s="64">
        <v>3.2</v>
      </c>
      <c r="I14" s="14">
        <v>0</v>
      </c>
      <c r="J14" s="14">
        <v>1</v>
      </c>
      <c r="K14" s="14">
        <v>2</v>
      </c>
      <c r="L14" s="14">
        <v>0</v>
      </c>
      <c r="M14" s="14">
        <v>0</v>
      </c>
      <c r="N14" s="78">
        <v>0</v>
      </c>
      <c r="O14" s="78">
        <v>0</v>
      </c>
      <c r="P14" s="78">
        <v>2</v>
      </c>
      <c r="Q14" s="82">
        <v>3</v>
      </c>
      <c r="R14" s="14">
        <v>0</v>
      </c>
      <c r="S14" s="13">
        <v>1.6</v>
      </c>
      <c r="T14" s="14">
        <v>0.5</v>
      </c>
      <c r="U14" s="14">
        <v>0</v>
      </c>
      <c r="V14" s="14">
        <v>4</v>
      </c>
      <c r="W14" s="14">
        <v>1</v>
      </c>
      <c r="X14" s="14">
        <v>0</v>
      </c>
      <c r="Y14" s="14">
        <v>1.8</v>
      </c>
      <c r="Z14" s="84">
        <v>0</v>
      </c>
      <c r="AA14" s="14">
        <v>0</v>
      </c>
      <c r="AB14" s="14">
        <v>0</v>
      </c>
      <c r="AC14" s="14">
        <v>0.1</v>
      </c>
      <c r="AD14" s="84">
        <v>0</v>
      </c>
      <c r="AE14" s="16">
        <v>0</v>
      </c>
      <c r="AF14" s="89">
        <v>5</v>
      </c>
      <c r="AG14" s="103">
        <f t="shared" si="0"/>
        <v>34.2</v>
      </c>
    </row>
    <row r="15" spans="1:33" s="1" customFormat="1" ht="22.5" customHeight="1">
      <c r="A15" s="8">
        <v>7</v>
      </c>
      <c r="B15" s="65" t="s">
        <v>51</v>
      </c>
      <c r="C15" s="13">
        <v>1</v>
      </c>
      <c r="D15" s="13">
        <v>0</v>
      </c>
      <c r="E15" s="14">
        <v>3.5</v>
      </c>
      <c r="F15" s="13">
        <v>3</v>
      </c>
      <c r="G15" s="64">
        <v>4</v>
      </c>
      <c r="H15" s="64">
        <v>3.5</v>
      </c>
      <c r="I15" s="14">
        <v>0</v>
      </c>
      <c r="J15" s="14">
        <v>0</v>
      </c>
      <c r="K15" s="14">
        <v>0</v>
      </c>
      <c r="L15" s="14">
        <v>0</v>
      </c>
      <c r="M15" s="14">
        <v>0</v>
      </c>
      <c r="N15" s="76">
        <v>0</v>
      </c>
      <c r="O15" s="76">
        <v>0</v>
      </c>
      <c r="P15" s="76">
        <v>0</v>
      </c>
      <c r="Q15" s="80">
        <v>2</v>
      </c>
      <c r="R15" s="14">
        <v>6</v>
      </c>
      <c r="S15" s="13">
        <v>2.7</v>
      </c>
      <c r="T15" s="14">
        <v>2</v>
      </c>
      <c r="U15" s="14">
        <v>0</v>
      </c>
      <c r="V15" s="14">
        <v>3.6</v>
      </c>
      <c r="W15" s="14">
        <v>3</v>
      </c>
      <c r="X15" s="14">
        <v>2</v>
      </c>
      <c r="Y15" s="14">
        <v>2.76</v>
      </c>
      <c r="Z15" s="84">
        <v>1.3</v>
      </c>
      <c r="AA15" s="14">
        <v>0</v>
      </c>
      <c r="AB15" s="14">
        <v>0</v>
      </c>
      <c r="AC15" s="14">
        <v>0.2</v>
      </c>
      <c r="AD15" s="84">
        <v>2</v>
      </c>
      <c r="AE15" s="16">
        <v>0</v>
      </c>
      <c r="AF15" s="89">
        <v>5</v>
      </c>
      <c r="AG15" s="103">
        <f t="shared" si="0"/>
        <v>47.56</v>
      </c>
    </row>
    <row r="16" spans="1:33" s="1" customFormat="1" ht="22.5" customHeight="1">
      <c r="A16" s="8">
        <v>8</v>
      </c>
      <c r="B16" s="65" t="s">
        <v>52</v>
      </c>
      <c r="C16" s="13">
        <v>0</v>
      </c>
      <c r="D16" s="13">
        <v>0</v>
      </c>
      <c r="E16" s="14">
        <v>4</v>
      </c>
      <c r="F16" s="13">
        <v>3</v>
      </c>
      <c r="G16" s="64">
        <v>4</v>
      </c>
      <c r="H16" s="64">
        <v>3.7</v>
      </c>
      <c r="I16" s="14">
        <v>0</v>
      </c>
      <c r="J16" s="14">
        <v>0</v>
      </c>
      <c r="K16" s="14">
        <v>0</v>
      </c>
      <c r="L16" s="14">
        <v>0</v>
      </c>
      <c r="M16" s="14">
        <v>0</v>
      </c>
      <c r="N16" s="78">
        <v>0</v>
      </c>
      <c r="O16" s="78">
        <v>0</v>
      </c>
      <c r="P16" s="78">
        <v>0</v>
      </c>
      <c r="Q16" s="83">
        <v>2</v>
      </c>
      <c r="R16" s="14">
        <v>6</v>
      </c>
      <c r="S16" s="13">
        <v>2.7</v>
      </c>
      <c r="T16" s="14">
        <v>2</v>
      </c>
      <c r="U16" s="14">
        <v>0</v>
      </c>
      <c r="V16" s="14">
        <v>3.3</v>
      </c>
      <c r="W16" s="14">
        <v>3</v>
      </c>
      <c r="X16" s="14">
        <v>2</v>
      </c>
      <c r="Y16" s="14">
        <v>2.74</v>
      </c>
      <c r="Z16" s="84">
        <v>1</v>
      </c>
      <c r="AA16" s="14">
        <v>0</v>
      </c>
      <c r="AB16" s="14">
        <v>0</v>
      </c>
      <c r="AC16" s="14">
        <v>0.1</v>
      </c>
      <c r="AD16" s="85">
        <v>0</v>
      </c>
      <c r="AE16" s="16">
        <v>0</v>
      </c>
      <c r="AF16" s="90">
        <v>4.1</v>
      </c>
      <c r="AG16" s="103">
        <f t="shared" si="0"/>
        <v>43.64000000000001</v>
      </c>
    </row>
    <row r="17" spans="1:33" s="1" customFormat="1" ht="22.5" customHeight="1">
      <c r="A17" s="8">
        <v>9</v>
      </c>
      <c r="B17" s="65" t="s">
        <v>53</v>
      </c>
      <c r="C17" s="13">
        <v>0</v>
      </c>
      <c r="D17" s="13">
        <v>0</v>
      </c>
      <c r="E17" s="14">
        <v>4</v>
      </c>
      <c r="F17" s="13">
        <v>3</v>
      </c>
      <c r="G17" s="64">
        <v>4</v>
      </c>
      <c r="H17" s="64">
        <v>3.5</v>
      </c>
      <c r="I17" s="14">
        <v>0</v>
      </c>
      <c r="J17" s="14">
        <v>1</v>
      </c>
      <c r="K17" s="14">
        <v>0</v>
      </c>
      <c r="L17" s="14">
        <v>0</v>
      </c>
      <c r="M17" s="14">
        <v>0</v>
      </c>
      <c r="N17" s="76">
        <v>0</v>
      </c>
      <c r="O17" s="76">
        <v>0</v>
      </c>
      <c r="P17" s="76">
        <v>0</v>
      </c>
      <c r="Q17" s="80">
        <v>2</v>
      </c>
      <c r="R17" s="14">
        <v>0</v>
      </c>
      <c r="S17" s="13">
        <v>2.9</v>
      </c>
      <c r="T17" s="14">
        <v>0.5</v>
      </c>
      <c r="U17" s="14">
        <v>0</v>
      </c>
      <c r="V17" s="14">
        <v>4</v>
      </c>
      <c r="W17" s="14">
        <v>1</v>
      </c>
      <c r="X17" s="14">
        <v>0</v>
      </c>
      <c r="Y17" s="14">
        <v>1.8</v>
      </c>
      <c r="Z17" s="84">
        <v>0</v>
      </c>
      <c r="AA17" s="14">
        <v>0</v>
      </c>
      <c r="AB17" s="14">
        <v>0</v>
      </c>
      <c r="AC17" s="14">
        <v>0.1</v>
      </c>
      <c r="AD17" s="84">
        <v>0</v>
      </c>
      <c r="AE17" s="16">
        <v>0</v>
      </c>
      <c r="AF17" s="89">
        <v>5</v>
      </c>
      <c r="AG17" s="103">
        <f t="shared" si="0"/>
        <v>32.8</v>
      </c>
    </row>
    <row r="18" spans="1:33" s="1" customFormat="1" ht="22.5" customHeight="1">
      <c r="A18" s="8">
        <v>10</v>
      </c>
      <c r="B18" s="12" t="s">
        <v>54</v>
      </c>
      <c r="C18" s="13">
        <v>0</v>
      </c>
      <c r="D18" s="13">
        <v>0</v>
      </c>
      <c r="E18" s="66">
        <v>2</v>
      </c>
      <c r="F18" s="13">
        <v>3</v>
      </c>
      <c r="G18" s="64">
        <v>4</v>
      </c>
      <c r="H18" s="64">
        <v>4.3</v>
      </c>
      <c r="I18" s="66">
        <v>0</v>
      </c>
      <c r="J18" s="66">
        <v>0</v>
      </c>
      <c r="K18" s="66">
        <v>2</v>
      </c>
      <c r="L18" s="66">
        <v>2</v>
      </c>
      <c r="M18" s="66">
        <v>0</v>
      </c>
      <c r="N18" s="79">
        <v>0</v>
      </c>
      <c r="O18" s="79">
        <v>0</v>
      </c>
      <c r="P18" s="79">
        <v>4</v>
      </c>
      <c r="Q18" s="80">
        <v>2</v>
      </c>
      <c r="R18" s="66">
        <v>1.5</v>
      </c>
      <c r="S18" s="13">
        <v>1.5</v>
      </c>
      <c r="T18" s="66">
        <v>2</v>
      </c>
      <c r="U18" s="66">
        <v>0</v>
      </c>
      <c r="V18" s="66">
        <v>3.1</v>
      </c>
      <c r="W18" s="66">
        <v>2</v>
      </c>
      <c r="X18" s="66">
        <v>2</v>
      </c>
      <c r="Y18" s="66">
        <v>3</v>
      </c>
      <c r="Z18" s="91">
        <v>2</v>
      </c>
      <c r="AA18" s="66">
        <v>0</v>
      </c>
      <c r="AB18" s="66">
        <v>0</v>
      </c>
      <c r="AC18" s="14">
        <v>0.1</v>
      </c>
      <c r="AD18" s="91">
        <v>0</v>
      </c>
      <c r="AE18" s="66">
        <v>0</v>
      </c>
      <c r="AF18" s="92">
        <v>5</v>
      </c>
      <c r="AG18" s="103">
        <f t="shared" si="0"/>
        <v>41.5</v>
      </c>
    </row>
    <row r="19" spans="1:33" s="1" customFormat="1" ht="22.5" customHeight="1">
      <c r="A19" s="8">
        <v>11</v>
      </c>
      <c r="B19" s="16" t="s">
        <v>55</v>
      </c>
      <c r="C19" s="68">
        <v>2</v>
      </c>
      <c r="D19" s="13">
        <v>3</v>
      </c>
      <c r="E19" s="14">
        <v>4</v>
      </c>
      <c r="F19" s="13">
        <v>3</v>
      </c>
      <c r="G19" s="13">
        <v>2</v>
      </c>
      <c r="H19" s="64">
        <v>0.4</v>
      </c>
      <c r="I19" s="14">
        <v>0</v>
      </c>
      <c r="J19" s="14">
        <v>0</v>
      </c>
      <c r="K19" s="14">
        <v>0</v>
      </c>
      <c r="L19" s="14">
        <v>0</v>
      </c>
      <c r="M19" s="14">
        <v>0</v>
      </c>
      <c r="N19" s="76">
        <v>0</v>
      </c>
      <c r="O19" s="76">
        <v>0</v>
      </c>
      <c r="P19" s="76">
        <v>0</v>
      </c>
      <c r="Q19" s="81">
        <v>2</v>
      </c>
      <c r="R19" s="14">
        <v>2.5</v>
      </c>
      <c r="S19" s="13">
        <v>2.4</v>
      </c>
      <c r="T19" s="14">
        <v>0.5</v>
      </c>
      <c r="U19" s="14">
        <v>0</v>
      </c>
      <c r="V19" s="14">
        <v>3</v>
      </c>
      <c r="W19" s="14">
        <v>3</v>
      </c>
      <c r="X19" s="14">
        <v>3</v>
      </c>
      <c r="Y19" s="14">
        <v>2.16</v>
      </c>
      <c r="Z19" s="88">
        <v>2</v>
      </c>
      <c r="AA19" s="14">
        <v>0</v>
      </c>
      <c r="AB19" s="14">
        <v>0.5</v>
      </c>
      <c r="AC19" s="14">
        <v>0.1</v>
      </c>
      <c r="AD19" s="88">
        <v>2</v>
      </c>
      <c r="AE19" s="16">
        <v>0</v>
      </c>
      <c r="AF19" s="86">
        <v>5</v>
      </c>
      <c r="AG19" s="103">
        <f t="shared" si="0"/>
        <v>42.559999999999995</v>
      </c>
    </row>
    <row r="20" spans="1:33" s="1" customFormat="1" ht="22.5" customHeight="1">
      <c r="A20" s="8">
        <v>12</v>
      </c>
      <c r="B20" s="16" t="s">
        <v>56</v>
      </c>
      <c r="C20" s="13">
        <v>0</v>
      </c>
      <c r="D20" s="13">
        <v>0</v>
      </c>
      <c r="E20" s="66">
        <v>0</v>
      </c>
      <c r="F20" s="13">
        <v>3</v>
      </c>
      <c r="G20" s="64">
        <v>4</v>
      </c>
      <c r="H20" s="64">
        <v>3.3</v>
      </c>
      <c r="I20" s="66">
        <v>0</v>
      </c>
      <c r="J20" s="66">
        <v>0</v>
      </c>
      <c r="K20" s="66">
        <v>0</v>
      </c>
      <c r="L20" s="66">
        <v>0</v>
      </c>
      <c r="M20" s="66">
        <v>0</v>
      </c>
      <c r="N20" s="79">
        <v>0</v>
      </c>
      <c r="O20" s="79">
        <v>0</v>
      </c>
      <c r="P20" s="79">
        <v>0</v>
      </c>
      <c r="Q20" s="80">
        <v>0</v>
      </c>
      <c r="R20" s="66">
        <v>0</v>
      </c>
      <c r="S20" s="13">
        <v>0</v>
      </c>
      <c r="T20" s="66">
        <v>0.5</v>
      </c>
      <c r="U20" s="66">
        <v>0</v>
      </c>
      <c r="V20" s="66">
        <v>4</v>
      </c>
      <c r="W20" s="66">
        <v>1</v>
      </c>
      <c r="X20" s="66">
        <v>2</v>
      </c>
      <c r="Y20" s="66">
        <v>3</v>
      </c>
      <c r="Z20" s="88">
        <v>1</v>
      </c>
      <c r="AA20" s="66">
        <v>0</v>
      </c>
      <c r="AB20" s="66">
        <v>0</v>
      </c>
      <c r="AC20" s="14">
        <v>0.2</v>
      </c>
      <c r="AD20" s="91">
        <v>0</v>
      </c>
      <c r="AE20" s="66">
        <v>0</v>
      </c>
      <c r="AF20" s="92">
        <v>5</v>
      </c>
      <c r="AG20" s="103">
        <f t="shared" si="0"/>
        <v>27</v>
      </c>
    </row>
    <row r="21" spans="1:33" s="1" customFormat="1" ht="22.5" customHeight="1">
      <c r="A21" s="8">
        <v>13</v>
      </c>
      <c r="B21" s="65" t="s">
        <v>57</v>
      </c>
      <c r="C21" s="13">
        <v>0</v>
      </c>
      <c r="D21" s="13">
        <v>0</v>
      </c>
      <c r="E21" s="14">
        <v>4</v>
      </c>
      <c r="F21" s="13">
        <v>3</v>
      </c>
      <c r="G21" s="64">
        <v>4</v>
      </c>
      <c r="H21" s="64">
        <v>3.5</v>
      </c>
      <c r="I21" s="14">
        <v>0</v>
      </c>
      <c r="J21" s="14">
        <v>0</v>
      </c>
      <c r="K21" s="14">
        <v>0</v>
      </c>
      <c r="L21" s="14">
        <v>1</v>
      </c>
      <c r="M21" s="14">
        <v>0</v>
      </c>
      <c r="N21" s="76">
        <v>0</v>
      </c>
      <c r="O21" s="76">
        <v>0</v>
      </c>
      <c r="P21" s="76">
        <v>1</v>
      </c>
      <c r="Q21" s="81">
        <v>2</v>
      </c>
      <c r="R21" s="14">
        <v>4.5</v>
      </c>
      <c r="S21" s="13">
        <v>2.8</v>
      </c>
      <c r="T21" s="14">
        <v>2</v>
      </c>
      <c r="U21" s="14">
        <v>0</v>
      </c>
      <c r="V21" s="14">
        <v>4</v>
      </c>
      <c r="W21" s="14">
        <v>3</v>
      </c>
      <c r="X21" s="14">
        <v>3</v>
      </c>
      <c r="Y21" s="14">
        <v>3</v>
      </c>
      <c r="Z21" s="88">
        <v>1</v>
      </c>
      <c r="AA21" s="14">
        <v>0</v>
      </c>
      <c r="AB21" s="14">
        <v>0</v>
      </c>
      <c r="AC21" s="14">
        <v>0.1</v>
      </c>
      <c r="AD21" s="88">
        <v>1.5</v>
      </c>
      <c r="AE21" s="16">
        <v>0</v>
      </c>
      <c r="AF21" s="86">
        <v>5</v>
      </c>
      <c r="AG21" s="103">
        <f t="shared" si="0"/>
        <v>47.400000000000006</v>
      </c>
    </row>
    <row r="22" spans="1:33" s="1" customFormat="1" ht="22.5" customHeight="1">
      <c r="A22" s="8">
        <v>14</v>
      </c>
      <c r="B22" s="65" t="s">
        <v>58</v>
      </c>
      <c r="C22" s="13">
        <v>0</v>
      </c>
      <c r="D22" s="13">
        <v>0</v>
      </c>
      <c r="E22" s="66">
        <v>4</v>
      </c>
      <c r="F22" s="13">
        <v>3</v>
      </c>
      <c r="G22" s="64">
        <v>4</v>
      </c>
      <c r="H22" s="64">
        <v>3.5</v>
      </c>
      <c r="I22" s="17">
        <v>0</v>
      </c>
      <c r="J22" s="17">
        <v>0</v>
      </c>
      <c r="K22" s="17">
        <v>0</v>
      </c>
      <c r="L22" s="17">
        <v>0</v>
      </c>
      <c r="M22" s="17">
        <v>0</v>
      </c>
      <c r="N22" s="77">
        <v>0</v>
      </c>
      <c r="O22" s="77">
        <v>0</v>
      </c>
      <c r="P22" s="77">
        <v>0</v>
      </c>
      <c r="Q22" s="81">
        <v>2</v>
      </c>
      <c r="R22" s="17">
        <v>6</v>
      </c>
      <c r="S22" s="13">
        <v>2.5</v>
      </c>
      <c r="T22" s="17">
        <v>0.5</v>
      </c>
      <c r="U22" s="17">
        <v>0</v>
      </c>
      <c r="V22" s="17">
        <v>3.2</v>
      </c>
      <c r="W22" s="17">
        <v>3</v>
      </c>
      <c r="X22" s="17">
        <v>3</v>
      </c>
      <c r="Y22" s="17">
        <v>3</v>
      </c>
      <c r="Z22" s="88">
        <v>0.15</v>
      </c>
      <c r="AA22" s="17">
        <v>0</v>
      </c>
      <c r="AB22" s="66">
        <v>0.5</v>
      </c>
      <c r="AC22" s="14">
        <v>0.1</v>
      </c>
      <c r="AD22" s="93">
        <v>1.5</v>
      </c>
      <c r="AE22" s="17">
        <v>0</v>
      </c>
      <c r="AF22" s="17">
        <v>5</v>
      </c>
      <c r="AG22" s="103">
        <f t="shared" si="0"/>
        <v>44.95</v>
      </c>
    </row>
    <row r="23" spans="1:33" s="1" customFormat="1" ht="22.5" customHeight="1">
      <c r="A23" s="8">
        <v>15</v>
      </c>
      <c r="B23" s="69" t="s">
        <v>59</v>
      </c>
      <c r="C23" s="13">
        <v>0</v>
      </c>
      <c r="D23" s="13">
        <v>0</v>
      </c>
      <c r="E23" s="14">
        <v>4</v>
      </c>
      <c r="F23" s="13">
        <v>3</v>
      </c>
      <c r="G23" s="64">
        <v>4</v>
      </c>
      <c r="H23" s="64">
        <v>3.5</v>
      </c>
      <c r="I23" s="14">
        <v>0</v>
      </c>
      <c r="J23" s="14">
        <v>0</v>
      </c>
      <c r="K23" s="14">
        <v>0</v>
      </c>
      <c r="L23" s="14">
        <v>0</v>
      </c>
      <c r="M23" s="14">
        <v>0</v>
      </c>
      <c r="N23" s="76">
        <v>0</v>
      </c>
      <c r="O23" s="76">
        <v>0.5</v>
      </c>
      <c r="P23" s="76">
        <v>0.5</v>
      </c>
      <c r="Q23" s="81">
        <v>0</v>
      </c>
      <c r="R23" s="14">
        <v>0</v>
      </c>
      <c r="S23" s="13">
        <v>3</v>
      </c>
      <c r="T23" s="14">
        <v>2</v>
      </c>
      <c r="U23" s="14">
        <v>0</v>
      </c>
      <c r="V23" s="14">
        <v>2.7</v>
      </c>
      <c r="W23" s="14">
        <v>3</v>
      </c>
      <c r="X23" s="14">
        <v>3</v>
      </c>
      <c r="Y23" s="14">
        <v>3</v>
      </c>
      <c r="Z23" s="88">
        <v>0</v>
      </c>
      <c r="AA23" s="14">
        <v>0</v>
      </c>
      <c r="AB23" s="14">
        <v>0</v>
      </c>
      <c r="AC23" s="14">
        <v>0.1</v>
      </c>
      <c r="AD23" s="88">
        <v>0</v>
      </c>
      <c r="AE23" s="16">
        <v>0</v>
      </c>
      <c r="AF23" s="89">
        <v>5</v>
      </c>
      <c r="AG23" s="103">
        <f t="shared" si="0"/>
        <v>36.8</v>
      </c>
    </row>
    <row r="24" spans="1:33" ht="22.5" customHeight="1">
      <c r="A24" s="8">
        <v>16</v>
      </c>
      <c r="B24" s="16" t="s">
        <v>60</v>
      </c>
      <c r="C24" s="68">
        <v>3</v>
      </c>
      <c r="D24" s="13">
        <v>3</v>
      </c>
      <c r="E24" s="14">
        <v>4</v>
      </c>
      <c r="F24" s="13">
        <v>3</v>
      </c>
      <c r="G24" s="64">
        <v>4</v>
      </c>
      <c r="H24" s="64">
        <v>3.2</v>
      </c>
      <c r="I24" s="14">
        <v>0</v>
      </c>
      <c r="J24" s="14">
        <v>0</v>
      </c>
      <c r="K24" s="14">
        <v>0</v>
      </c>
      <c r="L24" s="14">
        <v>0</v>
      </c>
      <c r="M24" s="14">
        <v>0</v>
      </c>
      <c r="N24" s="14">
        <v>0</v>
      </c>
      <c r="O24" s="14">
        <v>0</v>
      </c>
      <c r="P24" s="14">
        <v>0</v>
      </c>
      <c r="Q24" s="17">
        <v>2.5</v>
      </c>
      <c r="R24" s="14">
        <v>6</v>
      </c>
      <c r="S24" s="13">
        <v>2.3</v>
      </c>
      <c r="T24" s="14">
        <v>0.5</v>
      </c>
      <c r="U24" s="14">
        <v>0</v>
      </c>
      <c r="V24" s="14">
        <v>3.2</v>
      </c>
      <c r="W24" s="14">
        <v>3</v>
      </c>
      <c r="X24" s="14">
        <v>3</v>
      </c>
      <c r="Y24" s="14">
        <v>2.76</v>
      </c>
      <c r="Z24" s="88">
        <v>2.05</v>
      </c>
      <c r="AA24" s="14">
        <v>0</v>
      </c>
      <c r="AB24" s="14">
        <v>0.5</v>
      </c>
      <c r="AC24" s="14">
        <v>0.1</v>
      </c>
      <c r="AD24" s="94">
        <v>1.75</v>
      </c>
      <c r="AE24" s="16">
        <v>0</v>
      </c>
      <c r="AF24" s="86">
        <v>5</v>
      </c>
      <c r="AG24" s="103">
        <f t="shared" si="0"/>
        <v>52.86</v>
      </c>
    </row>
    <row r="25" spans="1:33" ht="22.5" customHeight="1">
      <c r="A25" s="8">
        <v>17</v>
      </c>
      <c r="B25" s="12" t="s">
        <v>61</v>
      </c>
      <c r="C25" s="13">
        <v>0</v>
      </c>
      <c r="D25" s="13">
        <v>0</v>
      </c>
      <c r="E25" s="14">
        <v>4</v>
      </c>
      <c r="F25" s="13">
        <v>3</v>
      </c>
      <c r="G25" s="64">
        <v>4</v>
      </c>
      <c r="H25" s="64">
        <v>4</v>
      </c>
      <c r="I25" s="14">
        <v>0</v>
      </c>
      <c r="J25" s="14">
        <v>0</v>
      </c>
      <c r="K25" s="14">
        <v>0</v>
      </c>
      <c r="L25" s="14">
        <v>0</v>
      </c>
      <c r="M25" s="14">
        <v>0</v>
      </c>
      <c r="N25" s="14">
        <v>0</v>
      </c>
      <c r="O25" s="14">
        <v>0</v>
      </c>
      <c r="P25" s="14">
        <v>0</v>
      </c>
      <c r="Q25" s="14">
        <v>2</v>
      </c>
      <c r="R25" s="14">
        <v>2.5</v>
      </c>
      <c r="S25" s="13">
        <v>1.5</v>
      </c>
      <c r="T25" s="14">
        <v>2</v>
      </c>
      <c r="U25" s="14">
        <v>0</v>
      </c>
      <c r="V25" s="14">
        <v>4</v>
      </c>
      <c r="W25" s="14">
        <v>2</v>
      </c>
      <c r="X25" s="14">
        <v>2</v>
      </c>
      <c r="Y25" s="14">
        <v>3</v>
      </c>
      <c r="Z25" s="95">
        <v>0.78</v>
      </c>
      <c r="AA25" s="14">
        <v>0</v>
      </c>
      <c r="AB25" s="14">
        <v>0</v>
      </c>
      <c r="AC25" s="14">
        <v>0.1</v>
      </c>
      <c r="AD25" s="85">
        <v>0</v>
      </c>
      <c r="AE25" s="16">
        <v>1</v>
      </c>
      <c r="AF25" s="89">
        <v>5</v>
      </c>
      <c r="AG25" s="103">
        <f t="shared" si="0"/>
        <v>40.88</v>
      </c>
    </row>
    <row r="26" spans="1:33" ht="22.5" customHeight="1">
      <c r="A26" s="8">
        <v>18</v>
      </c>
      <c r="B26" s="12" t="s">
        <v>62</v>
      </c>
      <c r="C26" s="13">
        <v>0</v>
      </c>
      <c r="D26" s="13">
        <v>0</v>
      </c>
      <c r="E26" s="14">
        <v>4</v>
      </c>
      <c r="F26" s="13">
        <v>3</v>
      </c>
      <c r="G26" s="64">
        <v>2</v>
      </c>
      <c r="H26" s="64">
        <v>4.4</v>
      </c>
      <c r="I26" s="14">
        <v>0</v>
      </c>
      <c r="J26" s="14">
        <v>0</v>
      </c>
      <c r="K26" s="14">
        <v>0</v>
      </c>
      <c r="L26" s="14">
        <v>0</v>
      </c>
      <c r="M26" s="14">
        <v>0</v>
      </c>
      <c r="N26" s="14">
        <v>0</v>
      </c>
      <c r="O26" s="14">
        <v>0</v>
      </c>
      <c r="P26" s="14">
        <v>0</v>
      </c>
      <c r="Q26" s="17">
        <v>2</v>
      </c>
      <c r="R26" s="14">
        <v>6</v>
      </c>
      <c r="S26" s="13">
        <v>2.3</v>
      </c>
      <c r="T26" s="14">
        <v>0.5</v>
      </c>
      <c r="U26" s="14">
        <v>0</v>
      </c>
      <c r="V26" s="14">
        <v>2.8</v>
      </c>
      <c r="W26" s="14">
        <v>3</v>
      </c>
      <c r="X26" s="14">
        <v>3</v>
      </c>
      <c r="Y26" s="14">
        <v>2.71</v>
      </c>
      <c r="Z26" s="88">
        <v>0.05</v>
      </c>
      <c r="AA26" s="14">
        <v>0</v>
      </c>
      <c r="AB26" s="14">
        <v>0.5</v>
      </c>
      <c r="AC26" s="14">
        <v>0.2</v>
      </c>
      <c r="AD26" s="88">
        <v>1.5</v>
      </c>
      <c r="AE26" s="16">
        <v>0</v>
      </c>
      <c r="AF26" s="90">
        <v>0.1</v>
      </c>
      <c r="AG26" s="103">
        <f t="shared" si="0"/>
        <v>38.06</v>
      </c>
    </row>
    <row r="27" spans="1:33" ht="22.5" customHeight="1">
      <c r="A27" s="8">
        <v>19</v>
      </c>
      <c r="B27" s="69" t="s">
        <v>63</v>
      </c>
      <c r="C27" s="13">
        <v>2</v>
      </c>
      <c r="D27" s="13">
        <v>0</v>
      </c>
      <c r="E27" s="66">
        <v>4</v>
      </c>
      <c r="F27" s="13">
        <v>3</v>
      </c>
      <c r="G27" s="64">
        <v>6</v>
      </c>
      <c r="H27" s="64">
        <v>3</v>
      </c>
      <c r="I27" s="66">
        <v>0</v>
      </c>
      <c r="J27" s="66">
        <v>1.5</v>
      </c>
      <c r="K27" s="66">
        <v>0</v>
      </c>
      <c r="L27" s="14">
        <v>2.4</v>
      </c>
      <c r="M27" s="66">
        <v>0</v>
      </c>
      <c r="N27" s="66">
        <v>0</v>
      </c>
      <c r="O27" s="66">
        <v>0</v>
      </c>
      <c r="P27" s="66">
        <v>2.4</v>
      </c>
      <c r="Q27" s="66">
        <v>6</v>
      </c>
      <c r="R27" s="66">
        <v>6</v>
      </c>
      <c r="S27" s="13">
        <v>2.7</v>
      </c>
      <c r="T27" s="66">
        <v>2</v>
      </c>
      <c r="U27" s="66">
        <v>0</v>
      </c>
      <c r="V27" s="66">
        <v>4</v>
      </c>
      <c r="W27" s="66">
        <v>3</v>
      </c>
      <c r="X27" s="66">
        <v>2</v>
      </c>
      <c r="Y27" s="66">
        <v>2.76</v>
      </c>
      <c r="Z27" s="88">
        <v>0.5</v>
      </c>
      <c r="AA27" s="66">
        <v>0</v>
      </c>
      <c r="AB27" s="66">
        <v>2</v>
      </c>
      <c r="AC27" s="14">
        <v>0.2</v>
      </c>
      <c r="AD27" s="91">
        <v>1.5</v>
      </c>
      <c r="AE27" s="66">
        <v>0</v>
      </c>
      <c r="AF27" s="92">
        <v>5</v>
      </c>
      <c r="AG27" s="103">
        <f t="shared" si="0"/>
        <v>59.559999999999995</v>
      </c>
    </row>
    <row r="28" spans="1:33" ht="22.5" customHeight="1">
      <c r="A28" s="8">
        <v>20</v>
      </c>
      <c r="B28" s="67" t="s">
        <v>64</v>
      </c>
      <c r="C28" s="13">
        <v>1</v>
      </c>
      <c r="D28" s="13">
        <v>3</v>
      </c>
      <c r="E28" s="14">
        <v>4</v>
      </c>
      <c r="F28" s="13">
        <v>3</v>
      </c>
      <c r="G28" s="64">
        <v>2</v>
      </c>
      <c r="H28" s="64">
        <v>4.300000000000001</v>
      </c>
      <c r="I28" s="14">
        <v>0</v>
      </c>
      <c r="J28" s="14">
        <v>0</v>
      </c>
      <c r="K28" s="14">
        <v>2</v>
      </c>
      <c r="L28" s="14">
        <v>0</v>
      </c>
      <c r="M28" s="14">
        <v>0</v>
      </c>
      <c r="N28" s="14">
        <v>0</v>
      </c>
      <c r="O28" s="14">
        <v>0.1</v>
      </c>
      <c r="P28" s="14">
        <v>2.1</v>
      </c>
      <c r="Q28" s="17">
        <v>2</v>
      </c>
      <c r="R28" s="14">
        <v>0</v>
      </c>
      <c r="S28" s="13">
        <v>3</v>
      </c>
      <c r="T28" s="14">
        <v>2</v>
      </c>
      <c r="U28" s="14">
        <v>0</v>
      </c>
      <c r="V28" s="14">
        <v>2.9</v>
      </c>
      <c r="W28" s="14">
        <v>3</v>
      </c>
      <c r="X28" s="14">
        <v>3</v>
      </c>
      <c r="Y28" s="14">
        <v>3</v>
      </c>
      <c r="Z28" s="88">
        <v>0.5</v>
      </c>
      <c r="AA28" s="14">
        <v>0</v>
      </c>
      <c r="AB28" s="14">
        <v>0</v>
      </c>
      <c r="AC28" s="14">
        <v>0.2</v>
      </c>
      <c r="AD28" s="88">
        <v>0</v>
      </c>
      <c r="AE28" s="16">
        <v>0</v>
      </c>
      <c r="AF28" s="89">
        <v>5</v>
      </c>
      <c r="AG28" s="103">
        <f t="shared" si="0"/>
        <v>44</v>
      </c>
    </row>
    <row r="29" spans="1:33" ht="22.5" customHeight="1">
      <c r="A29" s="8">
        <v>21</v>
      </c>
      <c r="B29" s="67" t="s">
        <v>65</v>
      </c>
      <c r="C29" s="13">
        <v>5</v>
      </c>
      <c r="D29" s="13">
        <v>1</v>
      </c>
      <c r="E29" s="70">
        <v>4</v>
      </c>
      <c r="F29" s="13">
        <v>3</v>
      </c>
      <c r="G29" s="64">
        <v>4</v>
      </c>
      <c r="H29" s="64">
        <v>3.2</v>
      </c>
      <c r="I29" s="70">
        <v>0</v>
      </c>
      <c r="J29" s="70">
        <v>0</v>
      </c>
      <c r="K29" s="70">
        <v>0</v>
      </c>
      <c r="L29" s="70">
        <v>0</v>
      </c>
      <c r="M29" s="70">
        <v>0</v>
      </c>
      <c r="N29" s="70">
        <v>0</v>
      </c>
      <c r="O29" s="70">
        <v>0</v>
      </c>
      <c r="P29" s="70">
        <v>0</v>
      </c>
      <c r="Q29" s="70">
        <v>2</v>
      </c>
      <c r="R29" s="70">
        <v>5</v>
      </c>
      <c r="S29" s="13">
        <v>2.2</v>
      </c>
      <c r="T29" s="70">
        <v>2</v>
      </c>
      <c r="U29" s="70">
        <v>0</v>
      </c>
      <c r="V29" s="70">
        <v>3.4</v>
      </c>
      <c r="W29" s="70">
        <v>3</v>
      </c>
      <c r="X29" s="70">
        <v>2</v>
      </c>
      <c r="Y29" s="70">
        <v>2.52</v>
      </c>
      <c r="Z29" s="96">
        <v>1.02</v>
      </c>
      <c r="AA29" s="70">
        <v>0</v>
      </c>
      <c r="AB29" s="70">
        <v>0</v>
      </c>
      <c r="AC29" s="14">
        <v>0.1</v>
      </c>
      <c r="AD29" s="96">
        <v>2</v>
      </c>
      <c r="AE29" s="70">
        <v>0</v>
      </c>
      <c r="AF29" s="97">
        <v>5</v>
      </c>
      <c r="AG29" s="103">
        <f t="shared" si="0"/>
        <v>50.440000000000005</v>
      </c>
    </row>
    <row r="30" spans="1:33" ht="22.5" customHeight="1">
      <c r="A30" s="8">
        <v>22</v>
      </c>
      <c r="B30" s="65" t="s">
        <v>66</v>
      </c>
      <c r="C30" s="13">
        <v>0</v>
      </c>
      <c r="D30" s="13">
        <v>0</v>
      </c>
      <c r="E30" s="13">
        <v>0</v>
      </c>
      <c r="F30" s="13">
        <v>3</v>
      </c>
      <c r="G30" s="13">
        <v>4</v>
      </c>
      <c r="H30" s="64">
        <v>3.4</v>
      </c>
      <c r="I30" s="13">
        <v>0</v>
      </c>
      <c r="J30" s="13">
        <v>0</v>
      </c>
      <c r="K30" s="13">
        <v>0</v>
      </c>
      <c r="L30" s="13">
        <v>1</v>
      </c>
      <c r="M30" s="13">
        <v>0</v>
      </c>
      <c r="N30" s="13">
        <v>0</v>
      </c>
      <c r="O30" s="13">
        <v>0</v>
      </c>
      <c r="P30" s="13">
        <v>1</v>
      </c>
      <c r="Q30" s="13">
        <v>2</v>
      </c>
      <c r="R30" s="13">
        <v>6</v>
      </c>
      <c r="S30" s="13">
        <v>2.1</v>
      </c>
      <c r="T30" s="13">
        <v>2</v>
      </c>
      <c r="U30" s="13">
        <v>0</v>
      </c>
      <c r="V30" s="13">
        <v>4</v>
      </c>
      <c r="W30" s="13">
        <v>3</v>
      </c>
      <c r="X30" s="13">
        <v>2</v>
      </c>
      <c r="Y30" s="13">
        <v>3</v>
      </c>
      <c r="Z30" s="98">
        <v>2.5</v>
      </c>
      <c r="AA30" s="13">
        <v>0</v>
      </c>
      <c r="AB30" s="13">
        <v>0</v>
      </c>
      <c r="AC30" s="14">
        <v>0.1</v>
      </c>
      <c r="AD30" s="99">
        <v>0</v>
      </c>
      <c r="AE30" s="68">
        <v>1</v>
      </c>
      <c r="AF30" s="100">
        <v>5</v>
      </c>
      <c r="AG30" s="103">
        <f t="shared" si="0"/>
        <v>44.1</v>
      </c>
    </row>
    <row r="31" spans="1:33" ht="22.5" customHeight="1">
      <c r="A31" s="8">
        <v>23</v>
      </c>
      <c r="B31" s="65" t="s">
        <v>67</v>
      </c>
      <c r="C31" s="13">
        <v>2</v>
      </c>
      <c r="D31" s="13">
        <v>0</v>
      </c>
      <c r="E31" s="13">
        <v>4</v>
      </c>
      <c r="F31" s="13">
        <v>3</v>
      </c>
      <c r="G31" s="64">
        <v>4</v>
      </c>
      <c r="H31" s="64">
        <v>3.7</v>
      </c>
      <c r="I31" s="13">
        <v>0</v>
      </c>
      <c r="J31" s="13">
        <v>0</v>
      </c>
      <c r="K31" s="13">
        <v>0</v>
      </c>
      <c r="L31" s="13">
        <v>0</v>
      </c>
      <c r="M31" s="13">
        <v>0</v>
      </c>
      <c r="N31" s="13">
        <v>0</v>
      </c>
      <c r="O31" s="13">
        <v>0.1</v>
      </c>
      <c r="P31" s="13">
        <v>0.1</v>
      </c>
      <c r="Q31" s="23">
        <v>2</v>
      </c>
      <c r="R31" s="13">
        <v>0</v>
      </c>
      <c r="S31" s="13">
        <v>3</v>
      </c>
      <c r="T31" s="13">
        <v>2</v>
      </c>
      <c r="U31" s="13">
        <v>0</v>
      </c>
      <c r="V31" s="13">
        <v>3.1</v>
      </c>
      <c r="W31" s="13">
        <v>3</v>
      </c>
      <c r="X31" s="13">
        <v>3</v>
      </c>
      <c r="Y31" s="13">
        <v>3</v>
      </c>
      <c r="Z31" s="64">
        <v>0.65</v>
      </c>
      <c r="AA31" s="13">
        <v>0</v>
      </c>
      <c r="AB31" s="13">
        <v>0</v>
      </c>
      <c r="AC31" s="14">
        <v>0.1</v>
      </c>
      <c r="AD31" s="101">
        <v>0</v>
      </c>
      <c r="AE31" s="68">
        <v>0</v>
      </c>
      <c r="AF31" s="100">
        <v>5</v>
      </c>
      <c r="AG31" s="103">
        <f t="shared" si="0"/>
        <v>41.650000000000006</v>
      </c>
    </row>
    <row r="32" ht="22.5" customHeight="1"/>
    <row r="33" ht="22.5" customHeight="1"/>
    <row r="34" ht="22.5" customHeight="1"/>
    <row r="35" spans="1:32" s="36" customFormat="1" ht="14.25">
      <c r="A35" s="71"/>
      <c r="B35" s="71"/>
      <c r="C35" s="34"/>
      <c r="D35" s="34"/>
      <c r="E35" s="34"/>
      <c r="F35" s="34"/>
      <c r="G35" s="39"/>
      <c r="H35" s="33"/>
      <c r="I35" s="34"/>
      <c r="J35" s="34"/>
      <c r="K35" s="34"/>
      <c r="L35" s="34"/>
      <c r="M35" s="34"/>
      <c r="N35" s="34"/>
      <c r="O35" s="34"/>
      <c r="P35" s="34"/>
      <c r="Q35" s="34"/>
      <c r="R35" s="34"/>
      <c r="S35" s="34"/>
      <c r="T35" s="34"/>
      <c r="U35" s="34"/>
      <c r="V35" s="34"/>
      <c r="W35" s="34"/>
      <c r="X35" s="34"/>
      <c r="Y35" s="34"/>
      <c r="Z35" s="34"/>
      <c r="AA35" s="34"/>
      <c r="AB35" s="34"/>
      <c r="AC35" s="34"/>
      <c r="AD35" s="33"/>
      <c r="AE35" s="34"/>
      <c r="AF35" s="102"/>
    </row>
  </sheetData>
  <sheetProtection/>
  <mergeCells count="8">
    <mergeCell ref="B1:AG1"/>
    <mergeCell ref="C2:F2"/>
    <mergeCell ref="G2:J2"/>
    <mergeCell ref="K2:P2"/>
    <mergeCell ref="R2:AE2"/>
    <mergeCell ref="A2:A3"/>
    <mergeCell ref="B2:B3"/>
    <mergeCell ref="AG2:AG3"/>
  </mergeCells>
  <printOptions horizontalCentered="1"/>
  <pageMargins left="0.15694444444444444" right="0.15694444444444444" top="0.39305555555555555" bottom="0.19652777777777777" header="0.5118055555555555" footer="0.5118055555555555"/>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Z8"/>
  <sheetViews>
    <sheetView workbookViewId="0" topLeftCell="B1">
      <selection activeCell="B5" sqref="A5:IV5"/>
    </sheetView>
  </sheetViews>
  <sheetFormatPr defaultColWidth="9.00390625" defaultRowHeight="14.25"/>
  <cols>
    <col min="1" max="1" width="5.00390625" style="0" customWidth="1"/>
    <col min="3" max="3" width="4.875" style="39" customWidth="1"/>
    <col min="4" max="4" width="5.00390625" style="39" customWidth="1"/>
    <col min="5" max="5" width="6.50390625" style="39" customWidth="1"/>
    <col min="6" max="6" width="6.75390625" style="39" customWidth="1"/>
    <col min="7" max="7" width="5.375" style="39" customWidth="1"/>
    <col min="8" max="8" width="7.50390625" style="40" customWidth="1"/>
    <col min="9" max="9" width="5.25390625" style="39" customWidth="1"/>
    <col min="10" max="10" width="6.125" style="39" customWidth="1"/>
    <col min="11" max="11" width="7.00390625" style="39" customWidth="1"/>
    <col min="12" max="14" width="5.75390625" style="39" customWidth="1"/>
    <col min="15" max="15" width="6.125" style="39" customWidth="1"/>
    <col min="16" max="16" width="8.75390625" style="39" customWidth="1"/>
    <col min="17" max="24" width="6.125" style="39" customWidth="1"/>
    <col min="25" max="25" width="7.625" style="41" customWidth="1"/>
    <col min="26" max="26" width="7.875" style="0" customWidth="1"/>
  </cols>
  <sheetData>
    <row r="1" spans="2:26" ht="28.5" customHeight="1">
      <c r="B1" s="42" t="s">
        <v>68</v>
      </c>
      <c r="C1" s="42"/>
      <c r="D1" s="42"/>
      <c r="E1" s="42"/>
      <c r="F1" s="42"/>
      <c r="G1" s="7"/>
      <c r="H1" s="7"/>
      <c r="I1" s="7"/>
      <c r="J1" s="7"/>
      <c r="K1" s="7"/>
      <c r="L1" s="7"/>
      <c r="M1" s="7"/>
      <c r="N1" s="7"/>
      <c r="O1" s="7"/>
      <c r="P1" s="7"/>
      <c r="Q1" s="7"/>
      <c r="R1" s="7"/>
      <c r="S1" s="7"/>
      <c r="T1" s="7"/>
      <c r="U1" s="7"/>
      <c r="V1" s="7"/>
      <c r="W1" s="7"/>
      <c r="X1" s="7"/>
      <c r="Y1" s="7"/>
      <c r="Z1" s="7"/>
    </row>
    <row r="2" spans="1:26" ht="66.75" customHeight="1">
      <c r="A2" s="43" t="s">
        <v>1</v>
      </c>
      <c r="B2" s="44" t="s">
        <v>2</v>
      </c>
      <c r="C2" s="45" t="s">
        <v>69</v>
      </c>
      <c r="D2" s="45"/>
      <c r="E2" s="45"/>
      <c r="F2" s="45"/>
      <c r="G2" s="45" t="s">
        <v>4</v>
      </c>
      <c r="H2" s="45"/>
      <c r="I2" s="45"/>
      <c r="J2" s="45"/>
      <c r="K2" s="45" t="s">
        <v>5</v>
      </c>
      <c r="L2" s="45"/>
      <c r="M2" s="45"/>
      <c r="N2" s="45"/>
      <c r="O2" s="45"/>
      <c r="P2" s="45" t="s">
        <v>6</v>
      </c>
      <c r="Q2" s="45" t="s">
        <v>7</v>
      </c>
      <c r="R2" s="45"/>
      <c r="S2" s="45"/>
      <c r="T2" s="45"/>
      <c r="U2" s="45"/>
      <c r="V2" s="45"/>
      <c r="W2" s="45"/>
      <c r="X2" s="45"/>
      <c r="Y2" s="58" t="s">
        <v>8</v>
      </c>
      <c r="Z2" s="59" t="s">
        <v>9</v>
      </c>
    </row>
    <row r="3" spans="1:26" ht="85.5" customHeight="1">
      <c r="A3" s="46"/>
      <c r="B3" s="44"/>
      <c r="C3" s="45" t="s">
        <v>10</v>
      </c>
      <c r="D3" s="45" t="s">
        <v>11</v>
      </c>
      <c r="E3" s="45" t="s">
        <v>70</v>
      </c>
      <c r="F3" s="45" t="s">
        <v>13</v>
      </c>
      <c r="G3" s="11" t="s">
        <v>71</v>
      </c>
      <c r="H3" s="47" t="s">
        <v>72</v>
      </c>
      <c r="I3" s="11" t="s">
        <v>16</v>
      </c>
      <c r="J3" s="11" t="s">
        <v>17</v>
      </c>
      <c r="K3" s="11" t="s">
        <v>18</v>
      </c>
      <c r="L3" s="11" t="s">
        <v>19</v>
      </c>
      <c r="M3" s="11" t="s">
        <v>20</v>
      </c>
      <c r="N3" s="11" t="s">
        <v>21</v>
      </c>
      <c r="O3" s="11" t="s">
        <v>22</v>
      </c>
      <c r="P3" s="11" t="s">
        <v>24</v>
      </c>
      <c r="Q3" s="11" t="s">
        <v>73</v>
      </c>
      <c r="R3" s="11" t="s">
        <v>32</v>
      </c>
      <c r="S3" s="11" t="s">
        <v>74</v>
      </c>
      <c r="T3" s="11" t="s">
        <v>75</v>
      </c>
      <c r="U3" s="11" t="s">
        <v>76</v>
      </c>
      <c r="V3" s="11" t="s">
        <v>35</v>
      </c>
      <c r="W3" s="11" t="s">
        <v>36</v>
      </c>
      <c r="X3" s="11" t="s">
        <v>77</v>
      </c>
      <c r="Y3" s="45" t="s">
        <v>39</v>
      </c>
      <c r="Z3" s="60"/>
    </row>
    <row r="4" spans="1:26" s="38" customFormat="1" ht="22.5" customHeight="1">
      <c r="A4" s="8">
        <v>1</v>
      </c>
      <c r="B4" s="48" t="s">
        <v>78</v>
      </c>
      <c r="C4" s="49">
        <v>1</v>
      </c>
      <c r="D4" s="49">
        <v>0</v>
      </c>
      <c r="E4" s="50">
        <v>4</v>
      </c>
      <c r="F4" s="49">
        <v>3</v>
      </c>
      <c r="G4" s="49">
        <v>2</v>
      </c>
      <c r="H4" s="51">
        <v>3.2</v>
      </c>
      <c r="I4" s="50">
        <v>0</v>
      </c>
      <c r="J4" s="50">
        <v>0</v>
      </c>
      <c r="K4" s="50">
        <v>0</v>
      </c>
      <c r="L4" s="50">
        <v>0</v>
      </c>
      <c r="M4" s="50">
        <v>0</v>
      </c>
      <c r="N4" s="50">
        <v>0</v>
      </c>
      <c r="O4" s="50">
        <v>0</v>
      </c>
      <c r="P4" s="50">
        <v>1.2</v>
      </c>
      <c r="Q4" s="50">
        <v>8</v>
      </c>
      <c r="R4" s="50">
        <v>3</v>
      </c>
      <c r="S4" s="50">
        <v>10</v>
      </c>
      <c r="T4" s="50">
        <v>0</v>
      </c>
      <c r="U4" s="50">
        <v>8</v>
      </c>
      <c r="V4" s="50">
        <v>0</v>
      </c>
      <c r="W4" s="50">
        <v>0.1</v>
      </c>
      <c r="X4" s="50">
        <v>2</v>
      </c>
      <c r="Y4" s="61">
        <v>5</v>
      </c>
      <c r="Z4" s="62">
        <f>SUM(C4:Y4)</f>
        <v>50.5</v>
      </c>
    </row>
    <row r="5" spans="1:26" s="1" customFormat="1" ht="26.25" customHeight="1">
      <c r="A5" s="8">
        <v>2</v>
      </c>
      <c r="B5" s="52" t="s">
        <v>79</v>
      </c>
      <c r="C5" s="49">
        <v>0</v>
      </c>
      <c r="D5" s="49">
        <v>0</v>
      </c>
      <c r="E5" s="53">
        <v>4</v>
      </c>
      <c r="F5" s="49">
        <v>3</v>
      </c>
      <c r="G5" s="54">
        <v>4</v>
      </c>
      <c r="H5" s="55">
        <v>3.2</v>
      </c>
      <c r="I5" s="53">
        <v>0</v>
      </c>
      <c r="J5" s="53">
        <v>0</v>
      </c>
      <c r="K5" s="53">
        <v>0</v>
      </c>
      <c r="L5" s="53">
        <v>0</v>
      </c>
      <c r="M5" s="53">
        <v>0</v>
      </c>
      <c r="N5" s="53">
        <v>0</v>
      </c>
      <c r="O5" s="53">
        <v>0</v>
      </c>
      <c r="P5" s="53">
        <v>0.2</v>
      </c>
      <c r="Q5" s="53">
        <v>8</v>
      </c>
      <c r="R5" s="53">
        <v>4.2</v>
      </c>
      <c r="S5" s="53">
        <v>10</v>
      </c>
      <c r="T5" s="53">
        <v>0</v>
      </c>
      <c r="U5" s="53">
        <v>8</v>
      </c>
      <c r="V5" s="53">
        <v>0</v>
      </c>
      <c r="W5" s="50">
        <v>0.1</v>
      </c>
      <c r="X5" s="53">
        <v>1.5</v>
      </c>
      <c r="Y5" s="63">
        <v>5</v>
      </c>
      <c r="Z5" s="62">
        <f>SUM(C5:Y5)</f>
        <v>51.199999999999996</v>
      </c>
    </row>
    <row r="6" spans="1:26" s="1" customFormat="1" ht="26.25" customHeight="1">
      <c r="A6" s="8">
        <v>3</v>
      </c>
      <c r="B6" s="52" t="s">
        <v>80</v>
      </c>
      <c r="C6" s="49">
        <v>2</v>
      </c>
      <c r="D6" s="49">
        <v>0</v>
      </c>
      <c r="E6" s="50">
        <v>4</v>
      </c>
      <c r="F6" s="49">
        <v>3</v>
      </c>
      <c r="G6" s="54">
        <v>2</v>
      </c>
      <c r="H6" s="51">
        <v>3.7</v>
      </c>
      <c r="I6" s="50">
        <v>0</v>
      </c>
      <c r="J6" s="50">
        <v>0</v>
      </c>
      <c r="K6" s="50">
        <v>0</v>
      </c>
      <c r="L6" s="50">
        <v>0</v>
      </c>
      <c r="M6" s="50">
        <v>0</v>
      </c>
      <c r="N6" s="50">
        <v>0</v>
      </c>
      <c r="O6" s="50">
        <v>0</v>
      </c>
      <c r="P6" s="50">
        <v>1.2</v>
      </c>
      <c r="Q6" s="50">
        <v>8</v>
      </c>
      <c r="R6" s="50">
        <v>3</v>
      </c>
      <c r="S6" s="50">
        <v>10</v>
      </c>
      <c r="T6" s="50">
        <v>0</v>
      </c>
      <c r="U6" s="50">
        <v>8</v>
      </c>
      <c r="V6" s="50">
        <v>0</v>
      </c>
      <c r="W6" s="50">
        <v>0.1</v>
      </c>
      <c r="X6" s="50">
        <v>1.5</v>
      </c>
      <c r="Y6" s="61">
        <v>5</v>
      </c>
      <c r="Z6" s="62">
        <f>SUM(C6:Y6)</f>
        <v>51.5</v>
      </c>
    </row>
    <row r="7" spans="1:26" s="2" customFormat="1" ht="22.5" customHeight="1">
      <c r="A7" s="8">
        <v>4</v>
      </c>
      <c r="B7" s="48" t="s">
        <v>81</v>
      </c>
      <c r="C7" s="49">
        <v>0</v>
      </c>
      <c r="D7" s="49">
        <v>0</v>
      </c>
      <c r="E7" s="50">
        <v>4</v>
      </c>
      <c r="F7" s="49">
        <v>3</v>
      </c>
      <c r="G7" s="49">
        <v>4</v>
      </c>
      <c r="H7" s="51">
        <v>3.1</v>
      </c>
      <c r="I7" s="50">
        <v>0</v>
      </c>
      <c r="J7" s="50">
        <v>0</v>
      </c>
      <c r="K7" s="50">
        <v>0</v>
      </c>
      <c r="L7" s="50">
        <v>0</v>
      </c>
      <c r="M7" s="50">
        <v>0</v>
      </c>
      <c r="N7" s="50">
        <v>0</v>
      </c>
      <c r="O7" s="50">
        <v>0</v>
      </c>
      <c r="P7" s="56">
        <v>0.2</v>
      </c>
      <c r="Q7" s="50">
        <v>8</v>
      </c>
      <c r="R7" s="50">
        <v>5</v>
      </c>
      <c r="S7" s="50">
        <v>10</v>
      </c>
      <c r="T7" s="50">
        <v>0</v>
      </c>
      <c r="U7" s="50">
        <v>8</v>
      </c>
      <c r="V7" s="50">
        <v>0</v>
      </c>
      <c r="W7" s="48">
        <v>0.1</v>
      </c>
      <c r="X7" s="50">
        <v>1.5</v>
      </c>
      <c r="Y7" s="61">
        <v>5</v>
      </c>
      <c r="Z7" s="62">
        <f>SUM(C7:Y7)</f>
        <v>51.9</v>
      </c>
    </row>
    <row r="8" spans="1:26" s="1" customFormat="1" ht="26.25" customHeight="1">
      <c r="A8" s="8">
        <v>5</v>
      </c>
      <c r="B8" s="52" t="s">
        <v>82</v>
      </c>
      <c r="C8" s="49">
        <v>1</v>
      </c>
      <c r="D8" s="49">
        <v>0</v>
      </c>
      <c r="E8" s="50">
        <v>4</v>
      </c>
      <c r="F8" s="49">
        <v>3</v>
      </c>
      <c r="G8" s="54">
        <v>2</v>
      </c>
      <c r="H8" s="51">
        <v>4.2</v>
      </c>
      <c r="I8" s="50">
        <v>0</v>
      </c>
      <c r="J8" s="50">
        <v>0</v>
      </c>
      <c r="K8" s="50">
        <v>0</v>
      </c>
      <c r="L8" s="50">
        <v>0</v>
      </c>
      <c r="M8" s="50">
        <v>0</v>
      </c>
      <c r="N8" s="50">
        <v>0</v>
      </c>
      <c r="O8" s="50">
        <v>0</v>
      </c>
      <c r="P8" s="57">
        <v>0.2</v>
      </c>
      <c r="Q8" s="50">
        <v>8</v>
      </c>
      <c r="R8" s="50">
        <v>1</v>
      </c>
      <c r="S8" s="50">
        <v>10</v>
      </c>
      <c r="T8" s="50">
        <v>0</v>
      </c>
      <c r="U8" s="50">
        <v>8</v>
      </c>
      <c r="V8" s="50">
        <v>0</v>
      </c>
      <c r="W8" s="50">
        <v>0.1</v>
      </c>
      <c r="X8" s="50">
        <v>1.5</v>
      </c>
      <c r="Y8" s="61">
        <v>5</v>
      </c>
      <c r="Z8" s="62">
        <f>SUM(C8:Y8)</f>
        <v>48</v>
      </c>
    </row>
  </sheetData>
  <sheetProtection/>
  <mergeCells count="8">
    <mergeCell ref="B1:Z1"/>
    <mergeCell ref="C2:F2"/>
    <mergeCell ref="G2:J2"/>
    <mergeCell ref="K2:O2"/>
    <mergeCell ref="Q2:X2"/>
    <mergeCell ref="A2:A3"/>
    <mergeCell ref="B2:B3"/>
    <mergeCell ref="Z2:Z3"/>
  </mergeCells>
  <printOptions/>
  <pageMargins left="0.15694444444444444" right="0.15694444444444444" top="0.39305555555555555" bottom="0.39305555555555555" header="0.5118055555555555" footer="0.5118055555555555"/>
  <pageSetup horizontalDpi="600" verticalDpi="600" orientation="landscape" paperSize="9" scale="78"/>
</worksheet>
</file>

<file path=xl/worksheets/sheet3.xml><?xml version="1.0" encoding="utf-8"?>
<worksheet xmlns="http://schemas.openxmlformats.org/spreadsheetml/2006/main" xmlns:r="http://schemas.openxmlformats.org/officeDocument/2006/relationships">
  <dimension ref="A1:AL10"/>
  <sheetViews>
    <sheetView tabSelected="1" zoomScale="85" zoomScaleNormal="85" workbookViewId="0" topLeftCell="A1">
      <selection activeCell="L4" sqref="L4"/>
    </sheetView>
  </sheetViews>
  <sheetFormatPr defaultColWidth="9.00390625" defaultRowHeight="14.25"/>
  <cols>
    <col min="1" max="1" width="5.00390625" style="1" customWidth="1"/>
    <col min="2" max="2" width="14.00390625" style="1" customWidth="1"/>
    <col min="3" max="7" width="6.375" style="4" customWidth="1"/>
    <col min="8" max="8" width="6.375" style="5" customWidth="1"/>
    <col min="9" max="31" width="6.375" style="4" customWidth="1"/>
    <col min="32" max="32" width="6.375" style="6" customWidth="1"/>
    <col min="33" max="16384" width="9.00390625" style="1" customWidth="1"/>
  </cols>
  <sheetData>
    <row r="1" spans="2:33" s="1" customFormat="1" ht="22.5" customHeight="1">
      <c r="B1" s="7" t="s">
        <v>83</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s="1" customFormat="1" ht="63" customHeight="1">
      <c r="A2" s="8" t="s">
        <v>1</v>
      </c>
      <c r="B2" s="8" t="s">
        <v>2</v>
      </c>
      <c r="C2" s="9" t="s">
        <v>3</v>
      </c>
      <c r="D2" s="9"/>
      <c r="E2" s="9"/>
      <c r="F2" s="9"/>
      <c r="G2" s="9" t="s">
        <v>84</v>
      </c>
      <c r="H2" s="9"/>
      <c r="I2" s="9"/>
      <c r="J2" s="9"/>
      <c r="K2" s="9" t="s">
        <v>5</v>
      </c>
      <c r="L2" s="9"/>
      <c r="M2" s="9"/>
      <c r="N2" s="9"/>
      <c r="O2" s="9"/>
      <c r="P2" s="9" t="s">
        <v>6</v>
      </c>
      <c r="Q2" s="9"/>
      <c r="R2" s="9"/>
      <c r="S2" s="9"/>
      <c r="T2" s="21" t="s">
        <v>7</v>
      </c>
      <c r="U2" s="22"/>
      <c r="V2" s="22"/>
      <c r="W2" s="22"/>
      <c r="X2" s="22"/>
      <c r="Y2" s="22"/>
      <c r="Z2" s="22"/>
      <c r="AA2" s="22"/>
      <c r="AB2" s="22"/>
      <c r="AC2" s="22"/>
      <c r="AD2" s="22"/>
      <c r="AE2" s="28"/>
      <c r="AF2" s="29" t="s">
        <v>8</v>
      </c>
      <c r="AG2" s="10" t="s">
        <v>9</v>
      </c>
    </row>
    <row r="3" spans="1:33" s="1" customFormat="1" ht="99.75" customHeight="1">
      <c r="A3" s="8"/>
      <c r="B3" s="10"/>
      <c r="C3" s="11" t="s">
        <v>10</v>
      </c>
      <c r="D3" s="11" t="s">
        <v>11</v>
      </c>
      <c r="E3" s="11" t="s">
        <v>70</v>
      </c>
      <c r="F3" s="11" t="s">
        <v>13</v>
      </c>
      <c r="G3" s="11" t="s">
        <v>14</v>
      </c>
      <c r="H3" s="11" t="s">
        <v>85</v>
      </c>
      <c r="I3" s="11" t="s">
        <v>16</v>
      </c>
      <c r="J3" s="11" t="s">
        <v>17</v>
      </c>
      <c r="K3" s="11" t="s">
        <v>86</v>
      </c>
      <c r="L3" s="11" t="s">
        <v>19</v>
      </c>
      <c r="M3" s="11" t="s">
        <v>20</v>
      </c>
      <c r="N3" s="11" t="s">
        <v>21</v>
      </c>
      <c r="O3" s="11" t="s">
        <v>22</v>
      </c>
      <c r="P3" s="11" t="s">
        <v>87</v>
      </c>
      <c r="Q3" s="11" t="s">
        <v>88</v>
      </c>
      <c r="R3" s="11" t="s">
        <v>89</v>
      </c>
      <c r="S3" s="11" t="s">
        <v>90</v>
      </c>
      <c r="T3" s="11" t="s">
        <v>91</v>
      </c>
      <c r="U3" s="11" t="s">
        <v>92</v>
      </c>
      <c r="V3" s="11" t="s">
        <v>75</v>
      </c>
      <c r="W3" s="11" t="s">
        <v>93</v>
      </c>
      <c r="X3" s="11" t="s">
        <v>94</v>
      </c>
      <c r="Y3" s="11" t="s">
        <v>95</v>
      </c>
      <c r="Z3" s="11" t="s">
        <v>96</v>
      </c>
      <c r="AA3" s="11" t="s">
        <v>97</v>
      </c>
      <c r="AB3" s="11" t="s">
        <v>98</v>
      </c>
      <c r="AC3" s="11" t="s">
        <v>99</v>
      </c>
      <c r="AD3" s="11" t="s">
        <v>100</v>
      </c>
      <c r="AE3" s="11" t="s">
        <v>36</v>
      </c>
      <c r="AF3" s="11" t="s">
        <v>101</v>
      </c>
      <c r="AG3" s="32"/>
    </row>
    <row r="4" spans="1:38" ht="36.75" customHeight="1">
      <c r="A4" s="8">
        <v>1</v>
      </c>
      <c r="B4" s="12" t="s">
        <v>102</v>
      </c>
      <c r="C4" s="13">
        <v>1</v>
      </c>
      <c r="D4" s="13">
        <v>0</v>
      </c>
      <c r="E4" s="14">
        <v>4</v>
      </c>
      <c r="F4" s="13">
        <v>3</v>
      </c>
      <c r="G4" s="13">
        <v>2</v>
      </c>
      <c r="H4" s="15">
        <v>5</v>
      </c>
      <c r="I4" s="14">
        <v>0</v>
      </c>
      <c r="J4" s="14">
        <v>0</v>
      </c>
      <c r="K4" s="14">
        <v>0</v>
      </c>
      <c r="L4" s="14">
        <v>0</v>
      </c>
      <c r="M4" s="14">
        <v>0</v>
      </c>
      <c r="N4" s="14">
        <v>0</v>
      </c>
      <c r="O4" s="14">
        <v>0</v>
      </c>
      <c r="P4" s="14">
        <v>0</v>
      </c>
      <c r="Q4" s="14">
        <v>1</v>
      </c>
      <c r="R4" s="14">
        <v>0</v>
      </c>
      <c r="S4" s="14">
        <v>0</v>
      </c>
      <c r="T4" s="14">
        <v>0</v>
      </c>
      <c r="U4" s="14">
        <v>0</v>
      </c>
      <c r="V4" s="14">
        <v>1</v>
      </c>
      <c r="W4" s="14">
        <v>2.8</v>
      </c>
      <c r="X4" s="14">
        <v>5</v>
      </c>
      <c r="Y4" s="14">
        <v>0</v>
      </c>
      <c r="Z4" s="14">
        <v>4</v>
      </c>
      <c r="AA4" s="14">
        <v>3.2</v>
      </c>
      <c r="AB4" s="14">
        <v>0.5</v>
      </c>
      <c r="AC4" s="14">
        <v>2</v>
      </c>
      <c r="AD4" s="14">
        <v>0</v>
      </c>
      <c r="AE4" s="14">
        <v>0.2</v>
      </c>
      <c r="AF4" s="30">
        <v>5</v>
      </c>
      <c r="AG4" s="17">
        <f aca="true" t="shared" si="0" ref="AG4:AG10">SUM(C4:AF4)</f>
        <v>39.7</v>
      </c>
      <c r="AH4" s="33"/>
      <c r="AI4" s="34"/>
      <c r="AJ4" s="35"/>
      <c r="AK4" s="36"/>
      <c r="AL4" s="36"/>
    </row>
    <row r="5" spans="1:38" s="2" customFormat="1" ht="36.75" customHeight="1">
      <c r="A5" s="8">
        <v>2</v>
      </c>
      <c r="B5" s="16" t="s">
        <v>103</v>
      </c>
      <c r="C5" s="13">
        <v>5</v>
      </c>
      <c r="D5" s="13">
        <v>3</v>
      </c>
      <c r="E5" s="17">
        <v>4</v>
      </c>
      <c r="F5" s="13">
        <v>3</v>
      </c>
      <c r="G5" s="13">
        <v>2</v>
      </c>
      <c r="H5" s="15">
        <v>5</v>
      </c>
      <c r="I5" s="17">
        <v>0</v>
      </c>
      <c r="J5" s="17">
        <v>0</v>
      </c>
      <c r="K5" s="17">
        <v>0</v>
      </c>
      <c r="L5" s="17">
        <v>0</v>
      </c>
      <c r="M5" s="17">
        <v>0</v>
      </c>
      <c r="N5" s="17">
        <v>0</v>
      </c>
      <c r="O5" s="17">
        <v>0</v>
      </c>
      <c r="P5" s="17">
        <v>0.2</v>
      </c>
      <c r="Q5" s="23">
        <v>1</v>
      </c>
      <c r="R5" s="24">
        <v>0</v>
      </c>
      <c r="S5" s="14">
        <v>0</v>
      </c>
      <c r="T5" s="17">
        <v>1.2</v>
      </c>
      <c r="U5" s="17">
        <v>0</v>
      </c>
      <c r="V5" s="17">
        <v>2.1</v>
      </c>
      <c r="W5" s="17">
        <v>1.2</v>
      </c>
      <c r="X5" s="17">
        <v>0.13</v>
      </c>
      <c r="Y5" s="17">
        <v>0</v>
      </c>
      <c r="Z5" s="17">
        <v>4.6</v>
      </c>
      <c r="AA5" s="17">
        <v>3.2</v>
      </c>
      <c r="AB5" s="17">
        <v>0.5</v>
      </c>
      <c r="AC5" s="17">
        <v>2</v>
      </c>
      <c r="AD5" s="17">
        <v>0</v>
      </c>
      <c r="AE5" s="14">
        <v>0.2</v>
      </c>
      <c r="AF5" s="17">
        <v>5</v>
      </c>
      <c r="AG5" s="17">
        <f t="shared" si="0"/>
        <v>43.330000000000005</v>
      </c>
      <c r="AH5" s="33"/>
      <c r="AI5" s="34"/>
      <c r="AJ5" s="37"/>
      <c r="AK5" s="36"/>
      <c r="AL5" s="36"/>
    </row>
    <row r="6" spans="1:38" s="2" customFormat="1" ht="36.75" customHeight="1">
      <c r="A6" s="8">
        <v>3</v>
      </c>
      <c r="B6" s="12" t="s">
        <v>104</v>
      </c>
      <c r="C6" s="13">
        <v>5</v>
      </c>
      <c r="D6" s="13">
        <v>3</v>
      </c>
      <c r="E6" s="17">
        <v>4</v>
      </c>
      <c r="F6" s="13">
        <v>3</v>
      </c>
      <c r="G6" s="13">
        <v>2</v>
      </c>
      <c r="H6" s="15">
        <v>4.7</v>
      </c>
      <c r="I6" s="17">
        <v>0</v>
      </c>
      <c r="J6" s="17">
        <v>0</v>
      </c>
      <c r="K6" s="17">
        <v>0</v>
      </c>
      <c r="L6" s="17">
        <v>3</v>
      </c>
      <c r="M6" s="17">
        <v>0</v>
      </c>
      <c r="N6" s="17">
        <v>0</v>
      </c>
      <c r="O6" s="17">
        <v>0</v>
      </c>
      <c r="P6" s="17">
        <v>0</v>
      </c>
      <c r="Q6" s="17">
        <v>1</v>
      </c>
      <c r="R6" s="17">
        <v>0</v>
      </c>
      <c r="S6" s="16">
        <v>0</v>
      </c>
      <c r="T6" s="17">
        <v>0</v>
      </c>
      <c r="U6" s="17">
        <v>0</v>
      </c>
      <c r="V6" s="17">
        <v>2.3</v>
      </c>
      <c r="W6" s="17">
        <v>2.4</v>
      </c>
      <c r="X6" s="17">
        <v>4.1</v>
      </c>
      <c r="Y6" s="17">
        <v>1.5</v>
      </c>
      <c r="Z6" s="17">
        <v>3.9</v>
      </c>
      <c r="AA6" s="17">
        <v>2.4</v>
      </c>
      <c r="AB6" s="17">
        <v>2.5</v>
      </c>
      <c r="AC6" s="17">
        <v>2</v>
      </c>
      <c r="AD6" s="17">
        <v>0.75</v>
      </c>
      <c r="AE6" s="14">
        <v>0.2</v>
      </c>
      <c r="AF6" s="17">
        <v>0</v>
      </c>
      <c r="AG6" s="17">
        <f t="shared" si="0"/>
        <v>47.75</v>
      </c>
      <c r="AH6" s="33"/>
      <c r="AI6" s="34"/>
      <c r="AJ6" s="37"/>
      <c r="AK6" s="36"/>
      <c r="AL6" s="36"/>
    </row>
    <row r="7" spans="1:38" s="2" customFormat="1" ht="33" customHeight="1">
      <c r="A7" s="8">
        <v>4</v>
      </c>
      <c r="B7" s="16" t="s">
        <v>105</v>
      </c>
      <c r="C7" s="13">
        <v>0</v>
      </c>
      <c r="D7" s="13">
        <v>0</v>
      </c>
      <c r="E7" s="17">
        <v>4</v>
      </c>
      <c r="F7" s="13">
        <v>3</v>
      </c>
      <c r="G7" s="13">
        <v>2</v>
      </c>
      <c r="H7" s="15">
        <v>5</v>
      </c>
      <c r="I7" s="17">
        <v>0</v>
      </c>
      <c r="J7" s="17">
        <v>0</v>
      </c>
      <c r="K7" s="17">
        <v>0</v>
      </c>
      <c r="L7" s="17">
        <v>0</v>
      </c>
      <c r="M7" s="17">
        <v>0</v>
      </c>
      <c r="N7" s="17">
        <v>0</v>
      </c>
      <c r="O7" s="17">
        <v>0</v>
      </c>
      <c r="P7" s="17">
        <v>0</v>
      </c>
      <c r="Q7" s="17">
        <v>0</v>
      </c>
      <c r="R7" s="17">
        <v>0</v>
      </c>
      <c r="S7" s="14">
        <v>0</v>
      </c>
      <c r="T7" s="17">
        <v>0</v>
      </c>
      <c r="U7" s="17">
        <v>0</v>
      </c>
      <c r="V7" s="17">
        <v>2</v>
      </c>
      <c r="W7" s="17">
        <v>1.6</v>
      </c>
      <c r="X7" s="17">
        <v>0</v>
      </c>
      <c r="Y7" s="17">
        <v>0</v>
      </c>
      <c r="Z7" s="17">
        <v>0</v>
      </c>
      <c r="AA7" s="17">
        <v>3.2</v>
      </c>
      <c r="AB7" s="17">
        <v>0</v>
      </c>
      <c r="AC7" s="17">
        <v>0</v>
      </c>
      <c r="AD7" s="17">
        <v>0</v>
      </c>
      <c r="AE7" s="14">
        <v>0.1</v>
      </c>
      <c r="AF7" s="17">
        <v>5</v>
      </c>
      <c r="AG7" s="17">
        <f t="shared" si="0"/>
        <v>25.900000000000002</v>
      </c>
      <c r="AH7" s="33"/>
      <c r="AI7" s="34"/>
      <c r="AJ7" s="37"/>
      <c r="AK7" s="36"/>
      <c r="AL7" s="36"/>
    </row>
    <row r="8" spans="1:38" s="2" customFormat="1" ht="36.75" customHeight="1">
      <c r="A8" s="8">
        <v>5</v>
      </c>
      <c r="B8" s="16" t="s">
        <v>106</v>
      </c>
      <c r="C8" s="13">
        <v>4</v>
      </c>
      <c r="D8" s="13">
        <v>0</v>
      </c>
      <c r="E8" s="18">
        <v>4</v>
      </c>
      <c r="F8" s="13">
        <v>3</v>
      </c>
      <c r="G8" s="13">
        <v>2</v>
      </c>
      <c r="H8" s="15">
        <v>3.2</v>
      </c>
      <c r="I8" s="18">
        <v>0</v>
      </c>
      <c r="J8" s="18">
        <v>2</v>
      </c>
      <c r="K8" s="18">
        <v>0</v>
      </c>
      <c r="L8" s="18">
        <v>0</v>
      </c>
      <c r="M8" s="18">
        <v>0</v>
      </c>
      <c r="N8" s="18">
        <v>0</v>
      </c>
      <c r="O8" s="18">
        <v>0.5</v>
      </c>
      <c r="P8" s="18">
        <v>0.8</v>
      </c>
      <c r="Q8" s="18">
        <v>0.3</v>
      </c>
      <c r="R8" s="18">
        <v>0</v>
      </c>
      <c r="S8" s="25">
        <v>0</v>
      </c>
      <c r="T8" s="18">
        <v>2.8</v>
      </c>
      <c r="U8" s="18">
        <v>0</v>
      </c>
      <c r="V8" s="18">
        <v>2.1</v>
      </c>
      <c r="W8" s="18">
        <v>1.7</v>
      </c>
      <c r="X8" s="18">
        <v>0</v>
      </c>
      <c r="Y8" s="18">
        <v>0</v>
      </c>
      <c r="Z8" s="18">
        <v>4.5</v>
      </c>
      <c r="AA8" s="18">
        <v>3.2</v>
      </c>
      <c r="AB8" s="18">
        <v>0</v>
      </c>
      <c r="AC8" s="18">
        <v>2</v>
      </c>
      <c r="AD8" s="18">
        <v>0</v>
      </c>
      <c r="AE8" s="14">
        <v>0.1</v>
      </c>
      <c r="AF8" s="18">
        <v>5</v>
      </c>
      <c r="AG8" s="17">
        <f t="shared" si="0"/>
        <v>41.2</v>
      </c>
      <c r="AH8" s="33"/>
      <c r="AI8" s="34"/>
      <c r="AJ8" s="37"/>
      <c r="AK8" s="36"/>
      <c r="AL8" s="36"/>
    </row>
    <row r="9" spans="1:33" s="3" customFormat="1" ht="30" customHeight="1">
      <c r="A9" s="8">
        <v>6</v>
      </c>
      <c r="B9" s="16" t="s">
        <v>107</v>
      </c>
      <c r="C9" s="13">
        <v>4</v>
      </c>
      <c r="D9" s="13">
        <v>3</v>
      </c>
      <c r="E9" s="19">
        <v>4</v>
      </c>
      <c r="F9" s="13">
        <v>3</v>
      </c>
      <c r="G9" s="13">
        <v>2</v>
      </c>
      <c r="H9" s="15">
        <v>1.9</v>
      </c>
      <c r="I9" s="19">
        <v>0</v>
      </c>
      <c r="J9" s="19">
        <v>0</v>
      </c>
      <c r="K9" s="19">
        <v>0</v>
      </c>
      <c r="L9" s="19">
        <v>0</v>
      </c>
      <c r="M9" s="19">
        <v>0</v>
      </c>
      <c r="N9" s="19">
        <v>0</v>
      </c>
      <c r="O9" s="19">
        <v>0</v>
      </c>
      <c r="P9" s="19">
        <v>0.2</v>
      </c>
      <c r="Q9" s="19">
        <v>0.5</v>
      </c>
      <c r="R9" s="19">
        <v>0</v>
      </c>
      <c r="S9" s="26">
        <v>0</v>
      </c>
      <c r="T9" s="19">
        <v>1</v>
      </c>
      <c r="U9" s="19">
        <v>0</v>
      </c>
      <c r="V9" s="19">
        <v>2.1</v>
      </c>
      <c r="W9" s="19">
        <v>2.1</v>
      </c>
      <c r="X9" s="19">
        <v>0</v>
      </c>
      <c r="Y9" s="19">
        <v>0</v>
      </c>
      <c r="Z9" s="19">
        <v>4.26</v>
      </c>
      <c r="AA9" s="19">
        <v>2.67</v>
      </c>
      <c r="AB9" s="19">
        <v>0</v>
      </c>
      <c r="AC9" s="19">
        <v>2</v>
      </c>
      <c r="AD9" s="19">
        <v>0</v>
      </c>
      <c r="AE9" s="14">
        <v>0.2</v>
      </c>
      <c r="AF9" s="31">
        <v>5</v>
      </c>
      <c r="AG9" s="17">
        <f t="shared" si="0"/>
        <v>37.93000000000001</v>
      </c>
    </row>
    <row r="10" spans="1:38" ht="36.75" customHeight="1">
      <c r="A10" s="8">
        <v>7</v>
      </c>
      <c r="B10" s="12" t="s">
        <v>108</v>
      </c>
      <c r="C10" s="13">
        <v>3</v>
      </c>
      <c r="D10" s="13">
        <v>0</v>
      </c>
      <c r="E10" s="20">
        <v>4</v>
      </c>
      <c r="F10" s="13">
        <v>3</v>
      </c>
      <c r="G10" s="13">
        <v>2</v>
      </c>
      <c r="H10" s="15">
        <v>4.6</v>
      </c>
      <c r="I10" s="20">
        <v>0</v>
      </c>
      <c r="J10" s="20">
        <v>0</v>
      </c>
      <c r="K10" s="20">
        <v>0</v>
      </c>
      <c r="L10" s="20">
        <v>0</v>
      </c>
      <c r="M10" s="20">
        <v>0</v>
      </c>
      <c r="N10" s="20">
        <v>0</v>
      </c>
      <c r="O10" s="20">
        <v>0</v>
      </c>
      <c r="P10" s="20">
        <v>0.2</v>
      </c>
      <c r="Q10" s="27">
        <v>0.8</v>
      </c>
      <c r="R10" s="27">
        <v>0</v>
      </c>
      <c r="S10" s="27">
        <v>0</v>
      </c>
      <c r="T10" s="20">
        <v>1.4</v>
      </c>
      <c r="U10" s="27">
        <v>0</v>
      </c>
      <c r="V10" s="20">
        <v>0.3</v>
      </c>
      <c r="W10" s="20">
        <v>2.6</v>
      </c>
      <c r="X10" s="20">
        <v>0</v>
      </c>
      <c r="Y10" s="20">
        <v>0.5</v>
      </c>
      <c r="Z10" s="20">
        <v>4.4</v>
      </c>
      <c r="AA10" s="20">
        <v>4</v>
      </c>
      <c r="AB10" s="20">
        <v>0</v>
      </c>
      <c r="AC10" s="20">
        <v>2</v>
      </c>
      <c r="AD10" s="20">
        <v>0</v>
      </c>
      <c r="AE10" s="14">
        <v>0.2</v>
      </c>
      <c r="AF10" s="20">
        <v>5</v>
      </c>
      <c r="AG10" s="17">
        <f t="shared" si="0"/>
        <v>38.00000000000001</v>
      </c>
      <c r="AH10" s="33"/>
      <c r="AI10" s="34"/>
      <c r="AJ10" s="35"/>
      <c r="AK10" s="36"/>
      <c r="AL10" s="36"/>
    </row>
  </sheetData>
  <sheetProtection/>
  <mergeCells count="9">
    <mergeCell ref="B1:AG1"/>
    <mergeCell ref="C2:F2"/>
    <mergeCell ref="G2:J2"/>
    <mergeCell ref="K2:O2"/>
    <mergeCell ref="P2:S2"/>
    <mergeCell ref="T2:AE2"/>
    <mergeCell ref="A2:A3"/>
    <mergeCell ref="B2:B3"/>
    <mergeCell ref="AG2:AG3"/>
  </mergeCells>
  <printOptions horizontalCentered="1"/>
  <pageMargins left="0.15694444444444444" right="0.15694444444444444" top="0.39305555555555555" bottom="0.39305555555555555" header="0.5118055555555555" footer="0.5118055555555555"/>
  <pageSetup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YS</cp:lastModifiedBy>
  <cp:lastPrinted>2019-10-16T00:08:31Z</cp:lastPrinted>
  <dcterms:created xsi:type="dcterms:W3CDTF">1996-12-17T01:32:42Z</dcterms:created>
  <dcterms:modified xsi:type="dcterms:W3CDTF">2020-12-17T02:31:28Z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